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O11" i="1" l="1"/>
  <c r="N11" i="1"/>
  <c r="M11" i="1"/>
  <c r="L11" i="1"/>
  <c r="K11" i="1"/>
  <c r="J11" i="1"/>
  <c r="I11" i="1"/>
  <c r="H11" i="1"/>
  <c r="G11" i="1"/>
  <c r="F11" i="1"/>
  <c r="E11" i="1"/>
  <c r="D11" i="1"/>
  <c r="B11" i="1"/>
  <c r="O23" i="1" l="1"/>
  <c r="O24" i="1" s="1"/>
  <c r="N23" i="1"/>
  <c r="N24" i="1" s="1"/>
  <c r="M23" i="1"/>
  <c r="M24" i="1" s="1"/>
  <c r="L23" i="1"/>
  <c r="L24" i="1" s="1"/>
  <c r="K23" i="1"/>
  <c r="K24" i="1" s="1"/>
  <c r="J23" i="1"/>
  <c r="J24" i="1" s="1"/>
  <c r="I23" i="1"/>
  <c r="I24" i="1" s="1"/>
  <c r="H23" i="1"/>
  <c r="H24" i="1" s="1"/>
  <c r="G23" i="1"/>
  <c r="G24" i="1" s="1"/>
  <c r="F23" i="1"/>
  <c r="F24" i="1" s="1"/>
  <c r="E23" i="1"/>
  <c r="E24" i="1" s="1"/>
  <c r="D23" i="1"/>
  <c r="D24" i="1" s="1"/>
  <c r="B23" i="1"/>
  <c r="B24" i="1" l="1"/>
</calcChain>
</file>

<file path=xl/sharedStrings.xml><?xml version="1.0" encoding="utf-8"?>
<sst xmlns="http://schemas.openxmlformats.org/spreadsheetml/2006/main" count="55" uniqueCount="35">
  <si>
    <t>Завтрак</t>
  </si>
  <si>
    <t>Наименеование блюда</t>
  </si>
  <si>
    <t>Вес порции, г.</t>
  </si>
  <si>
    <t>Рецептурный номер</t>
  </si>
  <si>
    <t>Пищевые вещества, г.</t>
  </si>
  <si>
    <t>Энергитическая ценность, кклал.</t>
  </si>
  <si>
    <t>Витамины</t>
  </si>
  <si>
    <t>Минеральные вещества, мг.</t>
  </si>
  <si>
    <t>Белки</t>
  </si>
  <si>
    <t>Жиры</t>
  </si>
  <si>
    <t>Углеводы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</si>
  <si>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</si>
  <si>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</si>
  <si>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</si>
  <si>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</si>
  <si>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</si>
  <si>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</si>
  <si>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</si>
  <si>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</si>
  <si>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</t>
  </si>
  <si>
    <t>Хлеб ржаной</t>
  </si>
  <si>
    <t>ИТОГО</t>
  </si>
  <si>
    <t>Обед</t>
  </si>
  <si>
    <t>ВСЕГО ЗА ДЕНЬ:</t>
  </si>
  <si>
    <t>Масло сливочное порциями</t>
  </si>
  <si>
    <r>
      <t xml:space="preserve">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>День 7 ( 7 - 11 лет)</t>
    </r>
  </si>
  <si>
    <t>Сыр порциями</t>
  </si>
  <si>
    <t>Винегрет овощной</t>
  </si>
  <si>
    <t>Рагу из овощей</t>
  </si>
  <si>
    <t xml:space="preserve">Каша манная молочная </t>
  </si>
  <si>
    <t>Чай с лимоном</t>
  </si>
  <si>
    <t>Котлета куриная п/ф</t>
  </si>
  <si>
    <t>Компот из смеси сухофруктов</t>
  </si>
  <si>
    <t>Фрукты свежие - яблоко</t>
  </si>
  <si>
    <t xml:space="preserve">Борщ из свежей капусты с картофелем и мясом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</si>
</sst>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/>
    <xf numFmtId="0" fontId="0" fillId="0" borderId="0" xfId="0" applyFont="1"/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left" vertical="center"/>
    </xf>
    <xf numFmtId="0" fontId="5" fillId="0" borderId="7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left" vertical="center"/>
    </xf>
    <xf numFmtId="0" fontId="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0" fontId="7" fillId="0" borderId="0" xfId="0" applyFont="1"/>
    <xf numFmtId="2" fontId="6" fillId="0" borderId="7" xfId="0" applyNumberFormat="1" applyFont="1" applyBorder="1" applyAlignment="1">
      <alignment horizontal="left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/>
    </xf>
    <xf numFmtId="0" fontId="8" fillId="0" borderId="7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0" fontId="9" fillId="0" borderId="0" xfId="0" applyFont="1"/>
    <xf numFmtId="1" fontId="6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workbookViewId="0">
      <selection activeCell="Q21" sqref="Q21"/>
    </sheetView>
  </sheetViews>
  <sheetFormatPr defaultRowHeight="15" x14ac:dyDescent="0.25"/>
  <cols>
    <col min="1" max="1" width="38.85546875" customWidth="1"/>
    <col min="2" max="2" width="8.42578125" customWidth="1"/>
    <col min="3" max="3" width="6.5703125" customWidth="1"/>
    <col min="4" max="4" width="6" customWidth="1"/>
    <col min="5" max="5" width="6.7109375" customWidth="1"/>
    <col min="6" max="6" width="7.28515625" customWidth="1"/>
    <col min="7" max="7" width="12.7109375" customWidth="1"/>
    <col min="8" max="8" width="6.42578125" customWidth="1"/>
    <col min="9" max="9" width="5.42578125" customWidth="1"/>
    <col min="10" max="10" width="7.85546875" customWidth="1"/>
    <col min="11" max="13" width="7.42578125" customWidth="1"/>
    <col min="14" max="14" width="6.85546875" customWidth="1"/>
    <col min="15" max="15" width="6.42578125" customWidth="1"/>
  </cols>
  <sheetData>
    <row r="1" spans="1:16" ht="101.25" customHeight="1" x14ac:dyDescent="0.3">
      <c r="A1" s="23" t="s">
        <v>25</v>
      </c>
      <c r="B1" s="23"/>
      <c r="C1" s="23"/>
      <c r="D1" s="23"/>
      <c r="E1" s="23"/>
      <c r="F1" s="23"/>
      <c r="G1" s="23"/>
      <c r="H1" s="1"/>
      <c r="I1" s="2"/>
      <c r="J1" s="2"/>
      <c r="K1" s="2"/>
      <c r="L1" s="2"/>
      <c r="M1" s="2"/>
      <c r="N1" s="2"/>
      <c r="O1" s="2"/>
    </row>
    <row r="2" spans="1:16" x14ac:dyDescent="0.25">
      <c r="A2" s="24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6"/>
    </row>
    <row r="3" spans="1:16" x14ac:dyDescent="0.25">
      <c r="A3" s="27" t="s">
        <v>1</v>
      </c>
      <c r="B3" s="29" t="s">
        <v>2</v>
      </c>
      <c r="C3" s="29" t="s">
        <v>3</v>
      </c>
      <c r="D3" s="31" t="s">
        <v>4</v>
      </c>
      <c r="E3" s="32"/>
      <c r="F3" s="33"/>
      <c r="G3" s="34" t="s">
        <v>5</v>
      </c>
      <c r="H3" s="31" t="s">
        <v>6</v>
      </c>
      <c r="I3" s="32"/>
      <c r="J3" s="32"/>
      <c r="K3" s="33"/>
      <c r="L3" s="31" t="s">
        <v>7</v>
      </c>
      <c r="M3" s="32"/>
      <c r="N3" s="32"/>
      <c r="O3" s="33"/>
    </row>
    <row r="4" spans="1:16" ht="25.5" x14ac:dyDescent="0.25">
      <c r="A4" s="28"/>
      <c r="B4" s="30"/>
      <c r="C4" s="30"/>
      <c r="D4" s="3" t="s">
        <v>8</v>
      </c>
      <c r="E4" s="3" t="s">
        <v>9</v>
      </c>
      <c r="F4" s="4" t="s">
        <v>10</v>
      </c>
      <c r="G4" s="35"/>
      <c r="H4" s="5" t="s">
        <v>11</v>
      </c>
      <c r="I4" s="5" t="s">
        <v>12</v>
      </c>
      <c r="J4" s="5" t="s">
        <v>13</v>
      </c>
      <c r="K4" s="5" t="s">
        <v>14</v>
      </c>
      <c r="L4" s="5" t="s">
        <v>15</v>
      </c>
      <c r="M4" s="5" t="s">
        <v>16</v>
      </c>
      <c r="N4" s="5" t="s">
        <v>17</v>
      </c>
      <c r="O4" s="5" t="s">
        <v>18</v>
      </c>
    </row>
    <row r="5" spans="1:16" x14ac:dyDescent="0.25">
      <c r="A5" s="6" t="s">
        <v>29</v>
      </c>
      <c r="B5" s="7">
        <v>150</v>
      </c>
      <c r="C5" s="7">
        <v>227</v>
      </c>
      <c r="D5" s="8">
        <v>6.22</v>
      </c>
      <c r="E5" s="8">
        <v>6.58</v>
      </c>
      <c r="F5" s="8">
        <v>31.24</v>
      </c>
      <c r="G5" s="8">
        <v>209.2</v>
      </c>
      <c r="H5" s="8">
        <v>0.08</v>
      </c>
      <c r="I5" s="8">
        <v>1.38</v>
      </c>
      <c r="J5" s="8">
        <v>40.200000000000003</v>
      </c>
      <c r="K5" s="8">
        <v>0.52</v>
      </c>
      <c r="L5" s="8">
        <v>136.9</v>
      </c>
      <c r="M5" s="8">
        <v>122.38</v>
      </c>
      <c r="N5" s="8">
        <v>20.399999999999999</v>
      </c>
      <c r="O5" s="8">
        <v>0.46</v>
      </c>
    </row>
    <row r="6" spans="1:16" x14ac:dyDescent="0.25">
      <c r="A6" s="6" t="s">
        <v>24</v>
      </c>
      <c r="B6" s="7">
        <v>10</v>
      </c>
      <c r="C6" s="7">
        <v>79</v>
      </c>
      <c r="D6" s="8">
        <v>0.08</v>
      </c>
      <c r="E6" s="8">
        <v>7.25</v>
      </c>
      <c r="F6" s="8">
        <v>0.13</v>
      </c>
      <c r="G6" s="8">
        <v>66.09</v>
      </c>
      <c r="H6" s="8">
        <v>0</v>
      </c>
      <c r="I6" s="8">
        <v>0</v>
      </c>
      <c r="J6" s="8">
        <v>4</v>
      </c>
      <c r="K6" s="8">
        <v>0.01</v>
      </c>
      <c r="L6" s="8">
        <v>0.24</v>
      </c>
      <c r="M6" s="8">
        <v>0.3</v>
      </c>
      <c r="N6" s="8">
        <v>0</v>
      </c>
      <c r="O6" s="8">
        <v>0</v>
      </c>
    </row>
    <row r="7" spans="1:16" x14ac:dyDescent="0.25">
      <c r="A7" s="6" t="s">
        <v>26</v>
      </c>
      <c r="B7" s="7">
        <v>10</v>
      </c>
      <c r="C7" s="7">
        <v>75</v>
      </c>
      <c r="D7" s="8">
        <v>2.2999999999999998</v>
      </c>
      <c r="E7" s="8">
        <v>3</v>
      </c>
      <c r="F7" s="8">
        <v>0</v>
      </c>
      <c r="G7" s="8">
        <v>35.799999999999997</v>
      </c>
      <c r="H7" s="8">
        <v>0.01</v>
      </c>
      <c r="I7" s="8">
        <v>7.0000000000000007E-2</v>
      </c>
      <c r="J7" s="8">
        <v>26.03</v>
      </c>
      <c r="K7" s="8">
        <v>0.05</v>
      </c>
      <c r="L7" s="8">
        <v>88.09</v>
      </c>
      <c r="M7" s="8">
        <v>50.05</v>
      </c>
      <c r="N7" s="8">
        <v>3.5</v>
      </c>
      <c r="O7" s="8">
        <v>0.1</v>
      </c>
    </row>
    <row r="8" spans="1:16" x14ac:dyDescent="0.25">
      <c r="A8" s="6" t="s">
        <v>30</v>
      </c>
      <c r="B8" s="7">
        <v>200</v>
      </c>
      <c r="C8" s="7">
        <v>459</v>
      </c>
      <c r="D8" s="8">
        <v>0.3</v>
      </c>
      <c r="E8" s="8">
        <v>0.1</v>
      </c>
      <c r="F8" s="8">
        <v>9.5</v>
      </c>
      <c r="G8" s="8">
        <v>40</v>
      </c>
      <c r="H8" s="8">
        <v>0</v>
      </c>
      <c r="I8" s="8">
        <v>1</v>
      </c>
      <c r="J8" s="8">
        <v>0</v>
      </c>
      <c r="K8" s="8">
        <v>0.02</v>
      </c>
      <c r="L8" s="8">
        <v>7.9</v>
      </c>
      <c r="M8" s="8">
        <v>9.1</v>
      </c>
      <c r="N8" s="8">
        <v>5</v>
      </c>
      <c r="O8" s="8">
        <v>0.87</v>
      </c>
    </row>
    <row r="9" spans="1:16" x14ac:dyDescent="0.25">
      <c r="A9" s="12" t="s">
        <v>19</v>
      </c>
      <c r="B9" s="13">
        <v>50</v>
      </c>
      <c r="C9" s="14"/>
      <c r="D9" s="14">
        <v>3.8</v>
      </c>
      <c r="E9" s="14">
        <v>0.4</v>
      </c>
      <c r="F9" s="14">
        <v>24.6</v>
      </c>
      <c r="G9" s="14">
        <v>117.5</v>
      </c>
      <c r="H9" s="14">
        <v>0.05</v>
      </c>
      <c r="I9" s="14">
        <v>0</v>
      </c>
      <c r="J9" s="14">
        <v>0</v>
      </c>
      <c r="K9" s="14">
        <v>0.55000000000000004</v>
      </c>
      <c r="L9" s="14">
        <v>10</v>
      </c>
      <c r="M9" s="14">
        <v>32.5</v>
      </c>
      <c r="N9" s="14">
        <v>7</v>
      </c>
      <c r="O9" s="14">
        <v>0.55000000000000004</v>
      </c>
    </row>
    <row r="10" spans="1:16" x14ac:dyDescent="0.25">
      <c r="A10" s="6"/>
      <c r="B10" s="7"/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6" x14ac:dyDescent="0.25">
      <c r="A11" s="9" t="s">
        <v>21</v>
      </c>
      <c r="B11" s="10">
        <f>B5+B6+B7+B8+B9+B10</f>
        <v>420</v>
      </c>
      <c r="C11" s="10"/>
      <c r="D11" s="11">
        <f>D5+D6+D7+D8+D9+D10</f>
        <v>12.7</v>
      </c>
      <c r="E11" s="11">
        <f t="shared" ref="E11:O11" si="0">E5+E6+E7+E8+E9+E10</f>
        <v>17.329999999999998</v>
      </c>
      <c r="F11" s="11">
        <f t="shared" si="0"/>
        <v>65.47</v>
      </c>
      <c r="G11" s="11">
        <f t="shared" si="0"/>
        <v>468.59</v>
      </c>
      <c r="H11" s="11">
        <f t="shared" si="0"/>
        <v>0.14000000000000001</v>
      </c>
      <c r="I11" s="11">
        <f t="shared" si="0"/>
        <v>2.4500000000000002</v>
      </c>
      <c r="J11" s="11">
        <f t="shared" si="0"/>
        <v>70.23</v>
      </c>
      <c r="K11" s="11">
        <f t="shared" si="0"/>
        <v>1.1500000000000001</v>
      </c>
      <c r="L11" s="11">
        <f t="shared" si="0"/>
        <v>243.13000000000002</v>
      </c>
      <c r="M11" s="11">
        <f t="shared" si="0"/>
        <v>214.32999999999998</v>
      </c>
      <c r="N11" s="11">
        <f t="shared" si="0"/>
        <v>35.9</v>
      </c>
      <c r="O11" s="11">
        <f t="shared" si="0"/>
        <v>1.9800000000000002</v>
      </c>
    </row>
    <row r="12" spans="1:16" ht="19.5" customHeight="1" x14ac:dyDescent="0.25">
      <c r="A12" s="31" t="s">
        <v>22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3"/>
    </row>
    <row r="13" spans="1:16" x14ac:dyDescent="0.25">
      <c r="A13" s="27" t="s">
        <v>1</v>
      </c>
      <c r="B13" s="29" t="s">
        <v>2</v>
      </c>
      <c r="C13" s="29" t="s">
        <v>3</v>
      </c>
      <c r="D13" s="31" t="s">
        <v>4</v>
      </c>
      <c r="E13" s="32"/>
      <c r="F13" s="33"/>
      <c r="G13" s="34" t="s">
        <v>5</v>
      </c>
      <c r="H13" s="31" t="s">
        <v>6</v>
      </c>
      <c r="I13" s="32"/>
      <c r="J13" s="32"/>
      <c r="K13" s="33"/>
      <c r="L13" s="31" t="s">
        <v>7</v>
      </c>
      <c r="M13" s="32"/>
      <c r="N13" s="32"/>
      <c r="O13" s="33"/>
    </row>
    <row r="14" spans="1:16" ht="25.5" x14ac:dyDescent="0.25">
      <c r="A14" s="28"/>
      <c r="B14" s="30"/>
      <c r="C14" s="30"/>
      <c r="D14" s="3" t="s">
        <v>8</v>
      </c>
      <c r="E14" s="3" t="s">
        <v>9</v>
      </c>
      <c r="F14" s="4" t="s">
        <v>10</v>
      </c>
      <c r="G14" s="35"/>
      <c r="H14" s="5" t="s">
        <v>11</v>
      </c>
      <c r="I14" s="5" t="s">
        <v>12</v>
      </c>
      <c r="J14" s="5" t="s">
        <v>13</v>
      </c>
      <c r="K14" s="5" t="s">
        <v>14</v>
      </c>
      <c r="L14" s="5" t="s">
        <v>15</v>
      </c>
      <c r="M14" s="5" t="s">
        <v>16</v>
      </c>
      <c r="N14" s="5" t="s">
        <v>17</v>
      </c>
      <c r="O14" s="5" t="s">
        <v>18</v>
      </c>
    </row>
    <row r="15" spans="1:16" x14ac:dyDescent="0.25">
      <c r="A15" s="12" t="s">
        <v>27</v>
      </c>
      <c r="B15" s="13">
        <v>60</v>
      </c>
      <c r="C15" s="13">
        <v>47</v>
      </c>
      <c r="D15" s="14">
        <v>0.79</v>
      </c>
      <c r="E15" s="14">
        <v>1.92</v>
      </c>
      <c r="F15" s="14">
        <v>3.96</v>
      </c>
      <c r="G15" s="14">
        <v>36.6</v>
      </c>
      <c r="H15" s="14">
        <v>0.03</v>
      </c>
      <c r="I15" s="14">
        <v>3.72</v>
      </c>
      <c r="J15" s="14">
        <v>0</v>
      </c>
      <c r="K15" s="14">
        <v>2.76</v>
      </c>
      <c r="L15" s="14">
        <v>13.68</v>
      </c>
      <c r="M15" s="14">
        <v>25.14</v>
      </c>
      <c r="N15" s="14">
        <v>10.8</v>
      </c>
      <c r="O15" s="14">
        <v>0.47</v>
      </c>
    </row>
    <row r="16" spans="1:16" ht="25.5" x14ac:dyDescent="0.25">
      <c r="A16" s="16" t="s">
        <v>34</v>
      </c>
      <c r="B16" s="13">
        <v>200</v>
      </c>
      <c r="C16" s="17">
        <v>95</v>
      </c>
      <c r="D16" s="14">
        <v>6</v>
      </c>
      <c r="E16" s="14">
        <v>7.84</v>
      </c>
      <c r="F16" s="14">
        <v>6.24</v>
      </c>
      <c r="G16" s="14">
        <v>119.5</v>
      </c>
      <c r="H16" s="14">
        <v>0.05</v>
      </c>
      <c r="I16" s="14">
        <v>9.68</v>
      </c>
      <c r="J16" s="14">
        <v>7.6</v>
      </c>
      <c r="K16" s="14">
        <v>2.0099999999999998</v>
      </c>
      <c r="L16" s="14">
        <v>39.869999999999997</v>
      </c>
      <c r="M16" s="14">
        <v>76.239999999999995</v>
      </c>
      <c r="N16" s="14">
        <v>21.77</v>
      </c>
      <c r="O16" s="14">
        <v>1.21</v>
      </c>
      <c r="P16" s="15"/>
    </row>
    <row r="17" spans="1:16" x14ac:dyDescent="0.25">
      <c r="A17" s="12" t="s">
        <v>31</v>
      </c>
      <c r="B17" s="13">
        <v>100</v>
      </c>
      <c r="C17" s="17">
        <v>273</v>
      </c>
      <c r="D17" s="14">
        <v>12.72</v>
      </c>
      <c r="E17" s="14">
        <v>13.28</v>
      </c>
      <c r="F17" s="14">
        <v>10.85</v>
      </c>
      <c r="G17" s="14">
        <v>225.62</v>
      </c>
      <c r="H17" s="14">
        <v>7.0000000000000007E-2</v>
      </c>
      <c r="I17" s="14">
        <v>0.72</v>
      </c>
      <c r="J17" s="14">
        <v>0.1</v>
      </c>
      <c r="K17" s="14">
        <v>0.6</v>
      </c>
      <c r="L17" s="14">
        <v>81.819999999999993</v>
      </c>
      <c r="M17" s="14">
        <v>129.35</v>
      </c>
      <c r="N17" s="14">
        <v>15.34</v>
      </c>
      <c r="O17" s="14">
        <v>0.94</v>
      </c>
      <c r="P17" s="15"/>
    </row>
    <row r="18" spans="1:16" ht="16.5" customHeight="1" x14ac:dyDescent="0.25">
      <c r="A18" s="12" t="s">
        <v>28</v>
      </c>
      <c r="B18" s="13">
        <v>150</v>
      </c>
      <c r="C18" s="17">
        <v>176</v>
      </c>
      <c r="D18" s="14">
        <v>3.45</v>
      </c>
      <c r="E18" s="14">
        <v>7.65</v>
      </c>
      <c r="F18" s="14">
        <v>15</v>
      </c>
      <c r="G18" s="14">
        <v>142.5</v>
      </c>
      <c r="H18" s="14">
        <v>0.08</v>
      </c>
      <c r="I18" s="14">
        <v>7.58</v>
      </c>
      <c r="J18" s="14">
        <v>11.7</v>
      </c>
      <c r="K18" s="14">
        <v>2.93</v>
      </c>
      <c r="L18" s="14">
        <v>71.400000000000006</v>
      </c>
      <c r="M18" s="14">
        <v>90.68</v>
      </c>
      <c r="N18" s="14">
        <v>35.18</v>
      </c>
      <c r="O18" s="14">
        <v>1.27</v>
      </c>
      <c r="P18" s="15"/>
    </row>
    <row r="19" spans="1:16" x14ac:dyDescent="0.25">
      <c r="A19" s="12" t="s">
        <v>32</v>
      </c>
      <c r="B19" s="13">
        <v>200</v>
      </c>
      <c r="C19" s="22">
        <v>495</v>
      </c>
      <c r="D19" s="14">
        <v>0.6</v>
      </c>
      <c r="E19" s="14">
        <v>0.1</v>
      </c>
      <c r="F19" s="14">
        <v>20.100000000000001</v>
      </c>
      <c r="G19" s="14">
        <v>84</v>
      </c>
      <c r="H19" s="14">
        <v>0.01</v>
      </c>
      <c r="I19" s="14">
        <v>0.2</v>
      </c>
      <c r="J19" s="14">
        <v>0</v>
      </c>
      <c r="K19" s="14">
        <v>0.4</v>
      </c>
      <c r="L19" s="14">
        <v>20.100000000000001</v>
      </c>
      <c r="M19" s="14">
        <v>19.2</v>
      </c>
      <c r="N19" s="14">
        <v>14.4</v>
      </c>
      <c r="O19" s="14">
        <v>0.69</v>
      </c>
      <c r="P19" s="15"/>
    </row>
    <row r="20" spans="1:16" x14ac:dyDescent="0.25">
      <c r="A20" s="12" t="s">
        <v>19</v>
      </c>
      <c r="B20" s="13">
        <v>50</v>
      </c>
      <c r="C20" s="14"/>
      <c r="D20" s="14">
        <v>3.8</v>
      </c>
      <c r="E20" s="14">
        <v>0.4</v>
      </c>
      <c r="F20" s="14">
        <v>24.6</v>
      </c>
      <c r="G20" s="14">
        <v>117.5</v>
      </c>
      <c r="H20" s="14">
        <v>0.05</v>
      </c>
      <c r="I20" s="14">
        <v>0</v>
      </c>
      <c r="J20" s="14">
        <v>0</v>
      </c>
      <c r="K20" s="14">
        <v>0.55000000000000004</v>
      </c>
      <c r="L20" s="14">
        <v>10</v>
      </c>
      <c r="M20" s="14">
        <v>32.5</v>
      </c>
      <c r="N20" s="14">
        <v>7</v>
      </c>
      <c r="O20" s="14">
        <v>0.55000000000000004</v>
      </c>
      <c r="P20" s="15"/>
    </row>
    <row r="21" spans="1:16" x14ac:dyDescent="0.25">
      <c r="A21" s="12" t="s">
        <v>20</v>
      </c>
      <c r="B21" s="13">
        <v>30</v>
      </c>
      <c r="C21" s="22"/>
      <c r="D21" s="14">
        <v>1.74</v>
      </c>
      <c r="E21" s="14">
        <v>0.34</v>
      </c>
      <c r="F21" s="14">
        <v>11.28</v>
      </c>
      <c r="G21" s="14">
        <v>48.55</v>
      </c>
      <c r="H21" s="14">
        <v>0.05</v>
      </c>
      <c r="I21" s="14">
        <v>0</v>
      </c>
      <c r="J21" s="14">
        <v>0</v>
      </c>
      <c r="K21" s="14">
        <v>0.39</v>
      </c>
      <c r="L21" s="14">
        <v>7.66</v>
      </c>
      <c r="M21" s="14">
        <v>34.32</v>
      </c>
      <c r="N21" s="14">
        <v>11.09</v>
      </c>
      <c r="O21" s="14">
        <v>0.95</v>
      </c>
      <c r="P21" s="15"/>
    </row>
    <row r="22" spans="1:16" x14ac:dyDescent="0.25">
      <c r="A22" s="12" t="s">
        <v>33</v>
      </c>
      <c r="B22" s="13">
        <v>100</v>
      </c>
      <c r="C22" s="22">
        <v>82</v>
      </c>
      <c r="D22" s="14">
        <v>0.4</v>
      </c>
      <c r="E22" s="14">
        <v>0.4</v>
      </c>
      <c r="F22" s="14">
        <v>9.8000000000000007</v>
      </c>
      <c r="G22" s="14">
        <v>44</v>
      </c>
      <c r="H22" s="14">
        <v>0.03</v>
      </c>
      <c r="I22" s="14">
        <v>7</v>
      </c>
      <c r="J22" s="14">
        <v>0</v>
      </c>
      <c r="K22" s="14">
        <v>0.2</v>
      </c>
      <c r="L22" s="14">
        <v>16.100000000000001</v>
      </c>
      <c r="M22" s="14">
        <v>11</v>
      </c>
      <c r="N22" s="14">
        <v>9</v>
      </c>
      <c r="O22" s="14">
        <v>2.21</v>
      </c>
      <c r="P22" s="15"/>
    </row>
    <row r="23" spans="1:16" x14ac:dyDescent="0.25">
      <c r="A23" s="18" t="s">
        <v>21</v>
      </c>
      <c r="B23" s="19">
        <f>B15+B16+B17+B18+B19+B20+B21+B22</f>
        <v>890</v>
      </c>
      <c r="C23" s="20"/>
      <c r="D23" s="20">
        <f>D15+D16+D17+D18+D19+D20+D21+D22</f>
        <v>29.5</v>
      </c>
      <c r="E23" s="20">
        <f t="shared" ref="E23:O23" si="1">E15+E16+E17+E18+E19+E20+E21+E22</f>
        <v>31.929999999999996</v>
      </c>
      <c r="F23" s="20">
        <f t="shared" si="1"/>
        <v>101.83</v>
      </c>
      <c r="G23" s="20">
        <f t="shared" si="1"/>
        <v>818.27</v>
      </c>
      <c r="H23" s="20">
        <f t="shared" si="1"/>
        <v>0.37</v>
      </c>
      <c r="I23" s="20">
        <f t="shared" si="1"/>
        <v>28.900000000000002</v>
      </c>
      <c r="J23" s="20">
        <f t="shared" si="1"/>
        <v>19.399999999999999</v>
      </c>
      <c r="K23" s="20">
        <f t="shared" si="1"/>
        <v>9.84</v>
      </c>
      <c r="L23" s="20">
        <f t="shared" si="1"/>
        <v>260.63</v>
      </c>
      <c r="M23" s="20">
        <f t="shared" si="1"/>
        <v>418.42999999999995</v>
      </c>
      <c r="N23" s="20">
        <f t="shared" si="1"/>
        <v>124.58000000000001</v>
      </c>
      <c r="O23" s="20">
        <f t="shared" si="1"/>
        <v>8.2899999999999991</v>
      </c>
      <c r="P23" s="15"/>
    </row>
    <row r="24" spans="1:16" x14ac:dyDescent="0.25">
      <c r="A24" s="18" t="s">
        <v>23</v>
      </c>
      <c r="B24" s="19">
        <f>B11+B23</f>
        <v>1310</v>
      </c>
      <c r="C24" s="20"/>
      <c r="D24" s="20">
        <f>D11+D23</f>
        <v>42.2</v>
      </c>
      <c r="E24" s="20">
        <f t="shared" ref="E24:O24" si="2">E11+E23</f>
        <v>49.259999999999991</v>
      </c>
      <c r="F24" s="20">
        <f t="shared" si="2"/>
        <v>167.3</v>
      </c>
      <c r="G24" s="20">
        <f t="shared" si="2"/>
        <v>1286.8599999999999</v>
      </c>
      <c r="H24" s="20">
        <f t="shared" si="2"/>
        <v>0.51</v>
      </c>
      <c r="I24" s="20">
        <f t="shared" si="2"/>
        <v>31.35</v>
      </c>
      <c r="J24" s="20">
        <f t="shared" si="2"/>
        <v>89.63</v>
      </c>
      <c r="K24" s="20">
        <f t="shared" si="2"/>
        <v>10.99</v>
      </c>
      <c r="L24" s="20">
        <f t="shared" si="2"/>
        <v>503.76</v>
      </c>
      <c r="M24" s="20">
        <f t="shared" si="2"/>
        <v>632.76</v>
      </c>
      <c r="N24" s="20">
        <f t="shared" si="2"/>
        <v>160.48000000000002</v>
      </c>
      <c r="O24" s="20">
        <f t="shared" si="2"/>
        <v>10.27</v>
      </c>
      <c r="P24" s="15"/>
    </row>
    <row r="25" spans="1:16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15"/>
    </row>
  </sheetData>
  <mergeCells count="17">
    <mergeCell ref="A12:O12"/>
    <mergeCell ref="A13:A14"/>
    <mergeCell ref="B13:B14"/>
    <mergeCell ref="C13:C14"/>
    <mergeCell ref="D13:F13"/>
    <mergeCell ref="G13:G14"/>
    <mergeCell ref="H13:K13"/>
    <mergeCell ref="L13:O13"/>
    <mergeCell ref="A1:G1"/>
    <mergeCell ref="A2:O2"/>
    <mergeCell ref="A3:A4"/>
    <mergeCell ref="B3:B4"/>
    <mergeCell ref="C3:C4"/>
    <mergeCell ref="D3:F3"/>
    <mergeCell ref="G3:G4"/>
    <mergeCell ref="H3:K3"/>
    <mergeCell ref="L3:O3"/>
  </mergeCells>
  <pageMargins left="0.19685039370078741" right="0.11811023622047244" top="0.19685039370078741" bottom="0.19685039370078741" header="0.11811023622047244" footer="0.1181102362204724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2024-11-14T05:46:48Z</dcterms:modified>
</cp:coreProperties>
</file>