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J25" i="1"/>
  <c r="I25" i="1"/>
  <c r="H25" i="1"/>
  <c r="G25" i="1"/>
  <c r="F25" i="1"/>
  <c r="E25" i="1"/>
  <c r="D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O11" i="1" l="1"/>
  <c r="N11" i="1"/>
  <c r="M11" i="1"/>
  <c r="L11" i="1"/>
  <c r="K11" i="1"/>
  <c r="J11" i="1"/>
  <c r="I11" i="1"/>
  <c r="H11" i="1"/>
  <c r="G11" i="1"/>
  <c r="F11" i="1"/>
  <c r="E11" i="1"/>
  <c r="D11" i="1"/>
  <c r="B11" i="1"/>
</calcChain>
</file>

<file path=xl/sharedStrings.xml><?xml version="1.0" encoding="utf-8"?>
<sst xmlns="http://schemas.openxmlformats.org/spreadsheetml/2006/main" count="55" uniqueCount="36">
  <si>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</si>
  <si>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</si>
  <si>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</si>
  <si>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</si>
  <si>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</si>
  <si>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</si>
  <si>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</si>
  <si>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</si>
  <si>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</si>
  <si>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</si>
  <si>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</si>
  <si>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</si>
  <si>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</si>
  <si>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</si>
  <si>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</si>
  <si>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</si>
  <si>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</si>
  <si>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</si>
  <si>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</si>
  <si>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</si>
  <si>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ИТОГО</t>
  </si>
  <si>
    <t>Обед</t>
  </si>
  <si>
    <t>ВСЕГО ЗА ДЕНЬ:</t>
  </si>
  <si>
    <t>ИТОГО:</t>
  </si>
  <si>
    <t xml:space="preserve">                                                                         День 2  ( 7-11 лет)</t>
  </si>
  <si>
    <t>Хлеб ржаной</t>
  </si>
  <si>
    <t>Омлет натуральный</t>
  </si>
  <si>
    <t>Масло сливочное порциями</t>
  </si>
  <si>
    <t>Сыр порцияи</t>
  </si>
  <si>
    <t>Какао с молоком</t>
  </si>
  <si>
    <t>Салат из капусты белокочанной</t>
  </si>
  <si>
    <t>Суп куриный с картофелем и рисом</t>
  </si>
  <si>
    <t>Тефтели из говядины в молочном соусе</t>
  </si>
  <si>
    <t>Каша гречневая рассыпчатая</t>
  </si>
  <si>
    <t>Компот из смеси сухофруктов</t>
  </si>
  <si>
    <t>Фрукты свежие -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</si>
</sst>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A29" sqref="A29"/>
    </sheetView>
  </sheetViews>
  <sheetFormatPr defaultRowHeight="15" x14ac:dyDescent="0.25"/>
  <cols>
    <col min="1" max="1" width="35.42578125" customWidth="1"/>
    <col min="2" max="2" width="8.140625" customWidth="1"/>
    <col min="3" max="3" width="6.85546875" customWidth="1"/>
    <col min="4" max="4" width="7.140625" customWidth="1"/>
    <col min="5" max="5" width="6.28515625" customWidth="1"/>
    <col min="6" max="6" width="6.42578125" customWidth="1"/>
    <col min="7" max="7" width="13.5703125" customWidth="1"/>
    <col min="8" max="8" width="7.42578125" customWidth="1"/>
    <col min="9" max="9" width="6.140625" customWidth="1"/>
    <col min="10" max="10" width="8" customWidth="1"/>
    <col min="11" max="11" width="6.7109375" customWidth="1"/>
    <col min="12" max="12" width="7.140625" customWidth="1"/>
    <col min="13" max="14" width="8" customWidth="1"/>
  </cols>
  <sheetData>
    <row r="1" spans="1:15" ht="105" customHeight="1" x14ac:dyDescent="0.3">
      <c r="A1" s="18" t="s">
        <v>24</v>
      </c>
      <c r="B1" s="18"/>
      <c r="C1" s="18"/>
      <c r="D1" s="18"/>
      <c r="E1" s="18"/>
      <c r="F1" s="18"/>
      <c r="G1" s="18"/>
      <c r="H1" s="1"/>
      <c r="I1" s="2"/>
      <c r="J1" s="2"/>
      <c r="K1" s="2"/>
      <c r="L1" s="2"/>
      <c r="M1" s="2"/>
      <c r="N1" s="2"/>
      <c r="O1" s="2"/>
    </row>
    <row r="2" spans="1:15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x14ac:dyDescent="0.25">
      <c r="A3" s="22" t="s">
        <v>1</v>
      </c>
      <c r="B3" s="24" t="s">
        <v>2</v>
      </c>
      <c r="C3" s="24" t="s">
        <v>3</v>
      </c>
      <c r="D3" s="19" t="s">
        <v>4</v>
      </c>
      <c r="E3" s="20"/>
      <c r="F3" s="21"/>
      <c r="G3" s="26" t="s">
        <v>5</v>
      </c>
      <c r="H3" s="19" t="s">
        <v>6</v>
      </c>
      <c r="I3" s="20"/>
      <c r="J3" s="20"/>
      <c r="K3" s="21"/>
      <c r="L3" s="19" t="s">
        <v>7</v>
      </c>
      <c r="M3" s="20"/>
      <c r="N3" s="20"/>
      <c r="O3" s="21"/>
    </row>
    <row r="4" spans="1:15" ht="25.5" x14ac:dyDescent="0.25">
      <c r="A4" s="23"/>
      <c r="B4" s="25"/>
      <c r="C4" s="25"/>
      <c r="D4" s="3" t="s">
        <v>8</v>
      </c>
      <c r="E4" s="3" t="s">
        <v>9</v>
      </c>
      <c r="F4" s="4" t="s">
        <v>10</v>
      </c>
      <c r="G4" s="27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5" x14ac:dyDescent="0.25">
      <c r="A5" s="6" t="s">
        <v>26</v>
      </c>
      <c r="B5" s="7">
        <v>65</v>
      </c>
      <c r="C5" s="7">
        <v>268</v>
      </c>
      <c r="D5" s="8">
        <v>5.6</v>
      </c>
      <c r="E5" s="8">
        <v>6.3</v>
      </c>
      <c r="F5" s="8">
        <v>1.4</v>
      </c>
      <c r="G5" s="8">
        <v>85</v>
      </c>
      <c r="H5" s="8">
        <v>0.03</v>
      </c>
      <c r="I5" s="8">
        <v>0.2</v>
      </c>
      <c r="J5" s="8">
        <v>112.9</v>
      </c>
      <c r="K5" s="8">
        <v>0.3</v>
      </c>
      <c r="L5" s="8">
        <v>51.4</v>
      </c>
      <c r="M5" s="8">
        <v>97.3</v>
      </c>
      <c r="N5" s="8">
        <v>8.1</v>
      </c>
      <c r="O5" s="8">
        <v>1.05</v>
      </c>
    </row>
    <row r="6" spans="1:15" x14ac:dyDescent="0.25">
      <c r="A6" s="6" t="s">
        <v>27</v>
      </c>
      <c r="B6" s="7">
        <v>10</v>
      </c>
      <c r="C6" s="7">
        <v>79</v>
      </c>
      <c r="D6" s="8">
        <v>0.08</v>
      </c>
      <c r="E6" s="8">
        <v>7.25</v>
      </c>
      <c r="F6" s="8">
        <v>0.13</v>
      </c>
      <c r="G6" s="8">
        <v>66.09</v>
      </c>
      <c r="H6" s="8">
        <v>0</v>
      </c>
      <c r="I6" s="8">
        <v>0</v>
      </c>
      <c r="J6" s="8">
        <v>4</v>
      </c>
      <c r="K6" s="8">
        <v>0.01</v>
      </c>
      <c r="L6" s="8">
        <v>0.24</v>
      </c>
      <c r="M6" s="8">
        <v>0.3</v>
      </c>
      <c r="N6" s="8">
        <v>0</v>
      </c>
      <c r="O6" s="8">
        <v>0</v>
      </c>
    </row>
    <row r="7" spans="1:15" x14ac:dyDescent="0.25">
      <c r="A7" s="6" t="s">
        <v>28</v>
      </c>
      <c r="B7" s="7">
        <v>10</v>
      </c>
      <c r="C7" s="7">
        <v>75</v>
      </c>
      <c r="D7" s="8">
        <v>2.2999999999999998</v>
      </c>
      <c r="E7" s="8">
        <v>3</v>
      </c>
      <c r="F7" s="8">
        <v>0</v>
      </c>
      <c r="G7" s="8">
        <v>35.799999999999997</v>
      </c>
      <c r="H7" s="8">
        <v>0</v>
      </c>
      <c r="I7" s="8">
        <v>7.0000000000000007E-2</v>
      </c>
      <c r="J7" s="8">
        <v>26.03</v>
      </c>
      <c r="K7" s="8">
        <v>0.05</v>
      </c>
      <c r="L7" s="8">
        <v>88.09</v>
      </c>
      <c r="M7" s="8">
        <v>50.05</v>
      </c>
      <c r="N7" s="8">
        <v>3.5</v>
      </c>
      <c r="O7" s="8">
        <v>0.1</v>
      </c>
    </row>
    <row r="8" spans="1:15" x14ac:dyDescent="0.25">
      <c r="A8" s="6" t="s">
        <v>29</v>
      </c>
      <c r="B8" s="7">
        <v>200</v>
      </c>
      <c r="C8" s="7">
        <v>462</v>
      </c>
      <c r="D8" s="8">
        <v>3.3</v>
      </c>
      <c r="E8" s="8">
        <v>2.9</v>
      </c>
      <c r="F8" s="8">
        <v>13.8</v>
      </c>
      <c r="G8" s="8">
        <v>94</v>
      </c>
      <c r="H8" s="8">
        <v>0.03</v>
      </c>
      <c r="I8" s="8">
        <v>0.7</v>
      </c>
      <c r="J8" s="8">
        <v>19</v>
      </c>
      <c r="K8" s="8">
        <v>0.01</v>
      </c>
      <c r="L8" s="8">
        <v>111.3</v>
      </c>
      <c r="M8" s="8">
        <v>91.1</v>
      </c>
      <c r="N8" s="8">
        <v>22.3</v>
      </c>
      <c r="O8" s="8">
        <v>0.65</v>
      </c>
    </row>
    <row r="9" spans="1:15" x14ac:dyDescent="0.25">
      <c r="A9" s="6" t="s">
        <v>19</v>
      </c>
      <c r="B9" s="7">
        <v>50</v>
      </c>
      <c r="C9" s="7"/>
      <c r="D9" s="8">
        <v>3.8</v>
      </c>
      <c r="E9" s="8">
        <v>0.4</v>
      </c>
      <c r="F9" s="8">
        <v>24.6</v>
      </c>
      <c r="G9" s="8">
        <v>117.5</v>
      </c>
      <c r="H9" s="8">
        <v>0.05</v>
      </c>
      <c r="I9" s="8">
        <v>0</v>
      </c>
      <c r="J9" s="8">
        <v>0</v>
      </c>
      <c r="K9" s="8">
        <v>0.55000000000000004</v>
      </c>
      <c r="L9" s="8">
        <v>10</v>
      </c>
      <c r="M9" s="8">
        <v>32.5</v>
      </c>
      <c r="N9" s="8">
        <v>7</v>
      </c>
      <c r="O9" s="8">
        <v>0.55000000000000004</v>
      </c>
    </row>
    <row r="10" spans="1:15" x14ac:dyDescent="0.25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25">
      <c r="A11" s="9" t="s">
        <v>20</v>
      </c>
      <c r="B11" s="10">
        <f>B5+B6+B7+B8+B9</f>
        <v>335</v>
      </c>
      <c r="C11" s="10"/>
      <c r="D11" s="9">
        <f>D5+D6+D7+D8+D9</f>
        <v>15.079999999999998</v>
      </c>
      <c r="E11" s="9">
        <f t="shared" ref="E11:O11" si="0">E5+E6+E7+E8+E9</f>
        <v>19.849999999999998</v>
      </c>
      <c r="F11" s="9">
        <f t="shared" si="0"/>
        <v>39.93</v>
      </c>
      <c r="G11" s="9">
        <f t="shared" si="0"/>
        <v>398.39</v>
      </c>
      <c r="H11" s="9">
        <f t="shared" si="0"/>
        <v>0.11</v>
      </c>
      <c r="I11" s="9">
        <f t="shared" si="0"/>
        <v>0.97</v>
      </c>
      <c r="J11" s="9">
        <f t="shared" si="0"/>
        <v>161.93</v>
      </c>
      <c r="K11" s="9">
        <f t="shared" si="0"/>
        <v>0.92</v>
      </c>
      <c r="L11" s="9">
        <f t="shared" si="0"/>
        <v>261.03000000000003</v>
      </c>
      <c r="M11" s="9">
        <f t="shared" si="0"/>
        <v>271.25</v>
      </c>
      <c r="N11" s="9">
        <f t="shared" si="0"/>
        <v>40.9</v>
      </c>
      <c r="O11" s="9">
        <f t="shared" si="0"/>
        <v>2.3500000000000005</v>
      </c>
    </row>
    <row r="12" spans="1:15" x14ac:dyDescent="0.25">
      <c r="A12" s="19" t="s">
        <v>21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1"/>
    </row>
    <row r="13" spans="1:15" x14ac:dyDescent="0.25">
      <c r="A13" s="22" t="s">
        <v>1</v>
      </c>
      <c r="B13" s="24" t="s">
        <v>2</v>
      </c>
      <c r="C13" s="24" t="s">
        <v>3</v>
      </c>
      <c r="D13" s="19" t="s">
        <v>4</v>
      </c>
      <c r="E13" s="20"/>
      <c r="F13" s="21"/>
      <c r="G13" s="26" t="s">
        <v>5</v>
      </c>
      <c r="H13" s="19" t="s">
        <v>6</v>
      </c>
      <c r="I13" s="20"/>
      <c r="J13" s="20"/>
      <c r="K13" s="21"/>
      <c r="L13" s="19" t="s">
        <v>7</v>
      </c>
      <c r="M13" s="20"/>
      <c r="N13" s="20"/>
      <c r="O13" s="21"/>
    </row>
    <row r="14" spans="1:15" ht="25.5" x14ac:dyDescent="0.25">
      <c r="A14" s="23"/>
      <c r="B14" s="25"/>
      <c r="C14" s="25"/>
      <c r="D14" s="3" t="s">
        <v>8</v>
      </c>
      <c r="E14" s="3" t="s">
        <v>9</v>
      </c>
      <c r="F14" s="4" t="s">
        <v>10</v>
      </c>
      <c r="G14" s="27"/>
      <c r="H14" s="5" t="s">
        <v>11</v>
      </c>
      <c r="I14" s="5" t="s">
        <v>12</v>
      </c>
      <c r="J14" s="5" t="s">
        <v>13</v>
      </c>
      <c r="K14" s="5" t="s">
        <v>14</v>
      </c>
      <c r="L14" s="5" t="s">
        <v>15</v>
      </c>
      <c r="M14" s="5" t="s">
        <v>16</v>
      </c>
      <c r="N14" s="5" t="s">
        <v>17</v>
      </c>
      <c r="O14" s="5" t="s">
        <v>18</v>
      </c>
    </row>
    <row r="15" spans="1:15" x14ac:dyDescent="0.25">
      <c r="A15" s="11" t="s">
        <v>30</v>
      </c>
      <c r="B15" s="12">
        <v>60</v>
      </c>
      <c r="C15" s="12">
        <v>1</v>
      </c>
      <c r="D15" s="13">
        <v>0.96</v>
      </c>
      <c r="E15" s="13">
        <v>3.66</v>
      </c>
      <c r="F15" s="13">
        <v>5.22</v>
      </c>
      <c r="G15" s="13">
        <v>57.6</v>
      </c>
      <c r="H15" s="13">
        <v>0.02</v>
      </c>
      <c r="I15" s="13">
        <v>11.82</v>
      </c>
      <c r="J15" s="13">
        <v>0</v>
      </c>
      <c r="K15" s="13">
        <v>1.68</v>
      </c>
      <c r="L15" s="13">
        <v>27.36</v>
      </c>
      <c r="M15" s="13">
        <v>18.66</v>
      </c>
      <c r="N15" s="13">
        <v>10.38</v>
      </c>
      <c r="O15" s="13">
        <v>0.36</v>
      </c>
    </row>
    <row r="16" spans="1:15" x14ac:dyDescent="0.25">
      <c r="A16" s="14" t="s">
        <v>31</v>
      </c>
      <c r="B16" s="7">
        <v>200</v>
      </c>
      <c r="C16" s="15">
        <v>115</v>
      </c>
      <c r="D16" s="8">
        <v>5.78</v>
      </c>
      <c r="E16" s="8">
        <v>5.15</v>
      </c>
      <c r="F16" s="8">
        <v>11.08</v>
      </c>
      <c r="G16" s="8">
        <v>113.9</v>
      </c>
      <c r="H16" s="8">
        <v>0.09</v>
      </c>
      <c r="I16" s="8">
        <v>6.64</v>
      </c>
      <c r="J16" s="8">
        <v>18.41</v>
      </c>
      <c r="K16" s="8">
        <v>1.23</v>
      </c>
      <c r="L16" s="8">
        <v>24.73</v>
      </c>
      <c r="M16" s="8">
        <v>82.69</v>
      </c>
      <c r="N16" s="8">
        <v>23.65</v>
      </c>
      <c r="O16" s="8">
        <v>1.18</v>
      </c>
    </row>
    <row r="17" spans="1:15" ht="16.5" customHeight="1" x14ac:dyDescent="0.25">
      <c r="A17" s="6" t="s">
        <v>32</v>
      </c>
      <c r="B17" s="7">
        <v>80</v>
      </c>
      <c r="C17" s="15">
        <v>349</v>
      </c>
      <c r="D17" s="8">
        <v>7.92</v>
      </c>
      <c r="E17" s="8">
        <v>8.24</v>
      </c>
      <c r="F17" s="8">
        <v>6.72</v>
      </c>
      <c r="G17" s="8">
        <v>132.80000000000001</v>
      </c>
      <c r="H17" s="8">
        <v>0.04</v>
      </c>
      <c r="I17" s="8">
        <v>1.2</v>
      </c>
      <c r="J17" s="8">
        <v>18.48</v>
      </c>
      <c r="K17" s="8">
        <v>0.32</v>
      </c>
      <c r="L17" s="8">
        <v>32.96</v>
      </c>
      <c r="M17" s="8">
        <v>98.64</v>
      </c>
      <c r="N17" s="8">
        <v>13.68</v>
      </c>
      <c r="O17" s="8">
        <v>1.24</v>
      </c>
    </row>
    <row r="18" spans="1:15" x14ac:dyDescent="0.25">
      <c r="A18" s="6" t="s">
        <v>33</v>
      </c>
      <c r="B18" s="7">
        <v>150</v>
      </c>
      <c r="C18" s="15">
        <v>202</v>
      </c>
      <c r="D18" s="8">
        <v>5.63</v>
      </c>
      <c r="E18" s="8">
        <v>5.76</v>
      </c>
      <c r="F18" s="8">
        <v>9.83</v>
      </c>
      <c r="G18" s="8">
        <v>173.55</v>
      </c>
      <c r="H18" s="8">
        <v>0.14000000000000001</v>
      </c>
      <c r="I18" s="8">
        <v>0</v>
      </c>
      <c r="J18" s="8">
        <v>24</v>
      </c>
      <c r="K18" s="8">
        <v>0.42</v>
      </c>
      <c r="L18" s="8">
        <v>14.12</v>
      </c>
      <c r="M18" s="8">
        <v>134.30000000000001</v>
      </c>
      <c r="N18" s="8">
        <v>88.71</v>
      </c>
      <c r="O18" s="8">
        <v>3.01</v>
      </c>
    </row>
    <row r="19" spans="1:15" x14ac:dyDescent="0.25">
      <c r="A19" s="6" t="s">
        <v>34</v>
      </c>
      <c r="B19" s="7">
        <v>200</v>
      </c>
      <c r="C19" s="8">
        <v>495</v>
      </c>
      <c r="D19" s="8">
        <v>0.6</v>
      </c>
      <c r="E19" s="8">
        <v>0.1</v>
      </c>
      <c r="F19" s="8">
        <v>20.100000000000001</v>
      </c>
      <c r="G19" s="8">
        <v>84</v>
      </c>
      <c r="H19" s="8">
        <v>0.01</v>
      </c>
      <c r="I19" s="8">
        <v>0.2</v>
      </c>
      <c r="J19" s="8">
        <v>0</v>
      </c>
      <c r="K19" s="8">
        <v>0.4</v>
      </c>
      <c r="L19" s="8">
        <v>20.100000000000001</v>
      </c>
      <c r="M19" s="8">
        <v>19.2</v>
      </c>
      <c r="N19" s="8">
        <v>14.4</v>
      </c>
      <c r="O19" s="8">
        <v>0.69</v>
      </c>
    </row>
    <row r="20" spans="1:15" x14ac:dyDescent="0.25">
      <c r="A20" s="6" t="s">
        <v>19</v>
      </c>
      <c r="B20" s="7">
        <v>50</v>
      </c>
      <c r="C20" s="8"/>
      <c r="D20" s="8">
        <v>3.8</v>
      </c>
      <c r="E20" s="8">
        <v>0.4</v>
      </c>
      <c r="F20" s="8">
        <v>24.6</v>
      </c>
      <c r="G20" s="8">
        <v>117.5</v>
      </c>
      <c r="H20" s="8">
        <v>0.05</v>
      </c>
      <c r="I20" s="8">
        <v>0</v>
      </c>
      <c r="J20" s="8">
        <v>0</v>
      </c>
      <c r="K20" s="8">
        <v>0.55000000000000004</v>
      </c>
      <c r="L20" s="8">
        <v>10</v>
      </c>
      <c r="M20" s="8">
        <v>32.5</v>
      </c>
      <c r="N20" s="8">
        <v>7</v>
      </c>
      <c r="O20" s="8">
        <v>0.55000000000000004</v>
      </c>
    </row>
    <row r="21" spans="1:15" x14ac:dyDescent="0.25">
      <c r="A21" s="6" t="s">
        <v>25</v>
      </c>
      <c r="B21" s="7">
        <v>30</v>
      </c>
      <c r="C21" s="8"/>
      <c r="D21" s="8">
        <v>1.74</v>
      </c>
      <c r="E21" s="8">
        <v>0.34</v>
      </c>
      <c r="F21" s="8">
        <v>11.28</v>
      </c>
      <c r="G21" s="8">
        <v>48.55</v>
      </c>
      <c r="H21" s="8">
        <v>0.05</v>
      </c>
      <c r="I21" s="8">
        <v>0</v>
      </c>
      <c r="J21" s="8">
        <v>0</v>
      </c>
      <c r="K21" s="8">
        <v>0.39</v>
      </c>
      <c r="L21" s="8">
        <v>7.66</v>
      </c>
      <c r="M21" s="8">
        <v>34.32</v>
      </c>
      <c r="N21" s="8">
        <v>11.09</v>
      </c>
      <c r="O21" s="8">
        <v>0.95</v>
      </c>
    </row>
    <row r="22" spans="1:15" x14ac:dyDescent="0.25">
      <c r="A22" s="6" t="s">
        <v>35</v>
      </c>
      <c r="B22" s="7">
        <v>100</v>
      </c>
      <c r="C22" s="28">
        <v>82</v>
      </c>
      <c r="D22" s="8">
        <v>0.4</v>
      </c>
      <c r="E22" s="8">
        <v>0.4</v>
      </c>
      <c r="F22" s="8">
        <v>9.8000000000000007</v>
      </c>
      <c r="G22" s="8">
        <v>44</v>
      </c>
      <c r="H22" s="8">
        <v>0.03</v>
      </c>
      <c r="I22" s="8">
        <v>7</v>
      </c>
      <c r="J22" s="8">
        <v>0</v>
      </c>
      <c r="K22" s="8">
        <v>0.2</v>
      </c>
      <c r="L22" s="8">
        <v>16.100000000000001</v>
      </c>
      <c r="M22" s="8">
        <v>11</v>
      </c>
      <c r="N22" s="8">
        <v>9</v>
      </c>
      <c r="O22" s="8">
        <v>2.21</v>
      </c>
    </row>
    <row r="23" spans="1:15" x14ac:dyDescent="0.25">
      <c r="A23" s="6"/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16" t="s">
        <v>23</v>
      </c>
      <c r="B24" s="29">
        <f>B15+B16+B17+B18+B19+B20+B21+B22</f>
        <v>870</v>
      </c>
      <c r="C24" s="9"/>
      <c r="D24" s="9">
        <f>D15+D16+D17+D18+D19+D20+D21+D22</f>
        <v>26.83</v>
      </c>
      <c r="E24" s="9">
        <f t="shared" ref="E24:O24" si="1">E15+E16+E17+E18+E19+E20+E21+E22</f>
        <v>24.05</v>
      </c>
      <c r="F24" s="9">
        <f t="shared" si="1"/>
        <v>98.63000000000001</v>
      </c>
      <c r="G24" s="9">
        <f t="shared" si="1"/>
        <v>771.9</v>
      </c>
      <c r="H24" s="9">
        <f t="shared" si="1"/>
        <v>0.43000000000000005</v>
      </c>
      <c r="I24" s="9">
        <f t="shared" si="1"/>
        <v>26.86</v>
      </c>
      <c r="J24" s="9">
        <f t="shared" si="1"/>
        <v>60.89</v>
      </c>
      <c r="K24" s="9">
        <f t="shared" si="1"/>
        <v>5.1899999999999995</v>
      </c>
      <c r="L24" s="9">
        <f t="shared" si="1"/>
        <v>153.03</v>
      </c>
      <c r="M24" s="9">
        <f t="shared" si="1"/>
        <v>431.31</v>
      </c>
      <c r="N24" s="9">
        <f t="shared" si="1"/>
        <v>177.91</v>
      </c>
      <c r="O24" s="9">
        <f t="shared" si="1"/>
        <v>10.190000000000001</v>
      </c>
    </row>
    <row r="25" spans="1:15" x14ac:dyDescent="0.25">
      <c r="A25" s="16" t="s">
        <v>22</v>
      </c>
      <c r="B25" s="29">
        <f>B11+B24</f>
        <v>1205</v>
      </c>
      <c r="C25" s="9"/>
      <c r="D25" s="9">
        <f>D11+D24</f>
        <v>41.91</v>
      </c>
      <c r="E25" s="9">
        <f t="shared" ref="E25:O25" si="2">E11+E24</f>
        <v>43.9</v>
      </c>
      <c r="F25" s="9">
        <f t="shared" si="2"/>
        <v>138.56</v>
      </c>
      <c r="G25" s="9">
        <f t="shared" si="2"/>
        <v>1170.29</v>
      </c>
      <c r="H25" s="9">
        <f t="shared" si="2"/>
        <v>0.54</v>
      </c>
      <c r="I25" s="9">
        <f t="shared" si="2"/>
        <v>27.83</v>
      </c>
      <c r="J25" s="9">
        <f t="shared" si="2"/>
        <v>222.82</v>
      </c>
      <c r="K25" s="9">
        <f t="shared" si="2"/>
        <v>6.1099999999999994</v>
      </c>
      <c r="L25" s="9">
        <f t="shared" si="2"/>
        <v>414.06000000000006</v>
      </c>
      <c r="M25" s="9">
        <f t="shared" si="2"/>
        <v>702.56</v>
      </c>
      <c r="N25" s="9">
        <f t="shared" si="2"/>
        <v>218.81</v>
      </c>
      <c r="O25" s="9">
        <f t="shared" si="2"/>
        <v>12.540000000000003</v>
      </c>
    </row>
    <row r="26" spans="1:15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</sheetData>
  <mergeCells count="17">
    <mergeCell ref="A12:O12"/>
    <mergeCell ref="A13:A14"/>
    <mergeCell ref="B13:B14"/>
    <mergeCell ref="C13:C14"/>
    <mergeCell ref="D13:F13"/>
    <mergeCell ref="G13:G14"/>
    <mergeCell ref="H13:K13"/>
    <mergeCell ref="L13:O13"/>
    <mergeCell ref="A1:G1"/>
    <mergeCell ref="A2:O2"/>
    <mergeCell ref="A3:A4"/>
    <mergeCell ref="B3:B4"/>
    <mergeCell ref="C3:C4"/>
    <mergeCell ref="D3:F3"/>
    <mergeCell ref="G3:G4"/>
    <mergeCell ref="H3:K3"/>
    <mergeCell ref="L3:O3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2024-11-15T01:41:17Z</dcterms:modified>
</cp:coreProperties>
</file>