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22" i="1" l="1"/>
  <c r="B22" i="1"/>
  <c r="E22" i="1"/>
  <c r="F22" i="1"/>
  <c r="G22" i="1"/>
  <c r="H22" i="1"/>
  <c r="I22" i="1"/>
  <c r="J22" i="1"/>
  <c r="K22" i="1"/>
  <c r="L22" i="1"/>
  <c r="M22" i="1"/>
  <c r="N22" i="1"/>
  <c r="O22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D23" i="1" l="1"/>
  <c r="E23" i="1"/>
  <c r="O23" i="1"/>
  <c r="M23" i="1"/>
  <c r="K23" i="1"/>
  <c r="I23" i="1"/>
  <c r="G23" i="1"/>
  <c r="F23" i="1"/>
  <c r="J23" i="1"/>
  <c r="N23" i="1"/>
  <c r="B23" i="1"/>
  <c r="H23" i="1"/>
  <c r="L23" i="1"/>
</calcChain>
</file>

<file path=xl/sharedStrings.xml><?xml version="1.0" encoding="utf-8"?>
<sst xmlns="http://schemas.openxmlformats.org/spreadsheetml/2006/main" count="56" uniqueCount="36">
  <si>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</si>
  <si>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</si>
  <si>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</si>
  <si>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</si>
  <si>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</si>
  <si>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</si>
  <si>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</si>
  <si>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</si>
  <si>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</si>
  <si>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</si>
  <si>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</si>
  <si>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</si>
  <si>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</si>
  <si>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</si>
  <si>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</si>
  <si>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</si>
  <si>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</si>
  <si>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</si>
  <si>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</si>
  <si>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Сыр порциями</t>
  </si>
  <si>
    <t>Хлеб пшеничный</t>
  </si>
  <si>
    <t>Хлеб ржаной</t>
  </si>
  <si>
    <t>ИТОГО</t>
  </si>
  <si>
    <t>Обед</t>
  </si>
  <si>
    <t>Кисель из концентрата плодового или ягодного</t>
  </si>
  <si>
    <t>Фрукты свежие - яблоко</t>
  </si>
  <si>
    <t>ВСЕГО ЗА ДЕНЬ:</t>
  </si>
  <si>
    <r>
      <t xml:space="preserve">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День 1  ( 7 - 11 лет)</t>
    </r>
  </si>
  <si>
    <t>Масло сливочное порциями</t>
  </si>
  <si>
    <t>ё</t>
  </si>
  <si>
    <t>Каша "Дружба"</t>
  </si>
  <si>
    <t>Чай с лимоном</t>
  </si>
  <si>
    <t>Икра кабачковая</t>
  </si>
  <si>
    <t>Котлета куриная п/ф</t>
  </si>
  <si>
    <t>Макаронные изделия отварные</t>
  </si>
  <si>
    <t xml:space="preserve">Свекольник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</si>
</sst>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/>
    <xf numFmtId="0" fontId="0" fillId="0" borderId="0" xfId="0" applyFont="1"/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left" vertical="center"/>
    </xf>
    <xf numFmtId="0" fontId="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workbookViewId="0">
      <selection activeCell="B27" sqref="B27"/>
    </sheetView>
  </sheetViews>
  <sheetFormatPr defaultRowHeight="15" x14ac:dyDescent="0.25"/>
  <cols>
    <col min="1" max="1" width="38.85546875" customWidth="1"/>
    <col min="2" max="2" width="8.85546875" customWidth="1"/>
    <col min="3" max="3" width="6.7109375" customWidth="1"/>
    <col min="4" max="4" width="6" customWidth="1"/>
    <col min="5" max="5" width="6.7109375" customWidth="1"/>
    <col min="6" max="6" width="7.28515625" customWidth="1"/>
    <col min="7" max="7" width="14.140625" customWidth="1"/>
    <col min="8" max="8" width="6.42578125" customWidth="1"/>
    <col min="9" max="9" width="5.42578125" customWidth="1"/>
    <col min="10" max="10" width="7.85546875" customWidth="1"/>
    <col min="11" max="13" width="7.42578125" customWidth="1"/>
    <col min="14" max="14" width="6.85546875" customWidth="1"/>
    <col min="15" max="15" width="6.42578125" customWidth="1"/>
  </cols>
  <sheetData>
    <row r="1" spans="1:20" ht="101.25" customHeight="1" x14ac:dyDescent="0.3">
      <c r="A1" s="19" t="s">
        <v>27</v>
      </c>
      <c r="B1" s="19"/>
      <c r="C1" s="19"/>
      <c r="D1" s="19"/>
      <c r="E1" s="19"/>
      <c r="F1" s="19"/>
      <c r="G1" s="19"/>
      <c r="H1" s="1"/>
      <c r="I1" s="2"/>
      <c r="J1" s="2"/>
      <c r="K1" s="2"/>
      <c r="L1" s="2"/>
      <c r="M1" s="2"/>
      <c r="N1" s="2"/>
      <c r="O1" s="2"/>
    </row>
    <row r="2" spans="1:20" x14ac:dyDescent="0.25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2"/>
    </row>
    <row r="3" spans="1:20" x14ac:dyDescent="0.25">
      <c r="A3" s="23" t="s">
        <v>1</v>
      </c>
      <c r="B3" s="25" t="s">
        <v>2</v>
      </c>
      <c r="C3" s="25" t="s">
        <v>3</v>
      </c>
      <c r="D3" s="27" t="s">
        <v>4</v>
      </c>
      <c r="E3" s="28"/>
      <c r="F3" s="29"/>
      <c r="G3" s="30" t="s">
        <v>5</v>
      </c>
      <c r="H3" s="27" t="s">
        <v>6</v>
      </c>
      <c r="I3" s="28"/>
      <c r="J3" s="28"/>
      <c r="K3" s="29"/>
      <c r="L3" s="27" t="s">
        <v>7</v>
      </c>
      <c r="M3" s="28"/>
      <c r="N3" s="28"/>
      <c r="O3" s="29"/>
    </row>
    <row r="4" spans="1:20" ht="25.5" x14ac:dyDescent="0.25">
      <c r="A4" s="24"/>
      <c r="B4" s="26"/>
      <c r="C4" s="26"/>
      <c r="D4" s="3" t="s">
        <v>8</v>
      </c>
      <c r="E4" s="3" t="s">
        <v>9</v>
      </c>
      <c r="F4" s="4" t="s">
        <v>10</v>
      </c>
      <c r="G4" s="31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20" x14ac:dyDescent="0.25">
      <c r="A5" s="6" t="s">
        <v>30</v>
      </c>
      <c r="B5" s="7">
        <v>150</v>
      </c>
      <c r="C5" s="7">
        <v>226</v>
      </c>
      <c r="D5" s="8">
        <v>3.93</v>
      </c>
      <c r="E5" s="8">
        <v>5.01</v>
      </c>
      <c r="F5" s="8">
        <v>20.72</v>
      </c>
      <c r="G5" s="8">
        <v>143.69999999999999</v>
      </c>
      <c r="H5" s="8">
        <v>7.0000000000000007E-2</v>
      </c>
      <c r="I5" s="8">
        <v>0.99</v>
      </c>
      <c r="J5" s="8">
        <v>29.55</v>
      </c>
      <c r="K5" s="8">
        <v>0.11</v>
      </c>
      <c r="L5" s="8">
        <v>97.61</v>
      </c>
      <c r="M5" s="8">
        <v>105.06</v>
      </c>
      <c r="N5" s="8">
        <v>23</v>
      </c>
      <c r="O5" s="8">
        <v>0.33</v>
      </c>
    </row>
    <row r="6" spans="1:20" x14ac:dyDescent="0.25">
      <c r="A6" s="6" t="s">
        <v>20</v>
      </c>
      <c r="B6" s="7">
        <v>50</v>
      </c>
      <c r="C6" s="7"/>
      <c r="D6" s="8">
        <v>3.8</v>
      </c>
      <c r="E6" s="8">
        <v>0.4</v>
      </c>
      <c r="F6" s="8">
        <v>24.6</v>
      </c>
      <c r="G6" s="8">
        <v>117.5</v>
      </c>
      <c r="H6" s="8">
        <v>0.05</v>
      </c>
      <c r="I6" s="8">
        <v>0</v>
      </c>
      <c r="J6" s="8">
        <v>0</v>
      </c>
      <c r="K6" s="8">
        <v>0.55000000000000004</v>
      </c>
      <c r="L6" s="8">
        <v>10</v>
      </c>
      <c r="M6" s="8">
        <v>32.5</v>
      </c>
      <c r="N6" s="8">
        <v>7</v>
      </c>
      <c r="O6" s="8">
        <v>0.55000000000000004</v>
      </c>
    </row>
    <row r="7" spans="1:20" x14ac:dyDescent="0.25">
      <c r="A7" s="6" t="s">
        <v>19</v>
      </c>
      <c r="B7" s="7">
        <v>10</v>
      </c>
      <c r="C7" s="7">
        <v>75</v>
      </c>
      <c r="D7" s="8">
        <v>2.2999999999999998</v>
      </c>
      <c r="E7" s="8">
        <v>3</v>
      </c>
      <c r="F7" s="8">
        <v>0</v>
      </c>
      <c r="G7" s="8">
        <v>35.799999999999997</v>
      </c>
      <c r="H7" s="8">
        <v>0.01</v>
      </c>
      <c r="I7" s="8">
        <v>7.0000000000000007E-2</v>
      </c>
      <c r="J7" s="8">
        <v>26.03</v>
      </c>
      <c r="K7" s="8">
        <v>0.05</v>
      </c>
      <c r="L7" s="8">
        <v>88.09</v>
      </c>
      <c r="M7" s="8">
        <v>50.05</v>
      </c>
      <c r="N7" s="8">
        <v>3.5</v>
      </c>
      <c r="O7" s="8">
        <v>0.1</v>
      </c>
    </row>
    <row r="8" spans="1:20" x14ac:dyDescent="0.25">
      <c r="A8" s="6" t="s">
        <v>28</v>
      </c>
      <c r="B8" s="7">
        <v>10</v>
      </c>
      <c r="C8" s="7">
        <v>79</v>
      </c>
      <c r="D8" s="8">
        <v>0.08</v>
      </c>
      <c r="E8" s="8">
        <v>7.25</v>
      </c>
      <c r="F8" s="8">
        <v>0.13</v>
      </c>
      <c r="G8" s="8">
        <v>66.09</v>
      </c>
      <c r="H8" s="8">
        <v>0</v>
      </c>
      <c r="I8" s="8">
        <v>0</v>
      </c>
      <c r="J8" s="8">
        <v>4</v>
      </c>
      <c r="K8" s="8">
        <v>0.01</v>
      </c>
      <c r="L8" s="8">
        <v>0.24</v>
      </c>
      <c r="M8" s="8">
        <v>0.3</v>
      </c>
      <c r="N8" s="8">
        <v>0</v>
      </c>
      <c r="O8" s="8">
        <v>0</v>
      </c>
    </row>
    <row r="9" spans="1:20" x14ac:dyDescent="0.25">
      <c r="A9" s="6" t="s">
        <v>31</v>
      </c>
      <c r="B9" s="7">
        <v>200</v>
      </c>
      <c r="C9" s="7">
        <v>459</v>
      </c>
      <c r="D9" s="8">
        <v>0.3</v>
      </c>
      <c r="E9" s="8">
        <v>0.1</v>
      </c>
      <c r="F9" s="8">
        <v>9.5</v>
      </c>
      <c r="G9" s="8">
        <v>40</v>
      </c>
      <c r="H9" s="8">
        <v>0</v>
      </c>
      <c r="I9" s="8">
        <v>1</v>
      </c>
      <c r="J9" s="8">
        <v>0</v>
      </c>
      <c r="K9" s="8">
        <v>0.02</v>
      </c>
      <c r="L9" s="8">
        <v>7.9</v>
      </c>
      <c r="M9" s="8">
        <v>9.1</v>
      </c>
      <c r="N9" s="8">
        <v>5</v>
      </c>
      <c r="O9" s="8">
        <v>0.87</v>
      </c>
    </row>
    <row r="10" spans="1:20" x14ac:dyDescent="0.25">
      <c r="A10" s="9" t="s">
        <v>22</v>
      </c>
      <c r="B10" s="10">
        <f>SUM(B5:B9)</f>
        <v>420</v>
      </c>
      <c r="C10" s="10"/>
      <c r="D10" s="11">
        <f t="shared" ref="D10:O10" si="0">SUM(D5:D9)</f>
        <v>10.410000000000002</v>
      </c>
      <c r="E10" s="11">
        <f t="shared" si="0"/>
        <v>15.76</v>
      </c>
      <c r="F10" s="11">
        <f t="shared" si="0"/>
        <v>54.95</v>
      </c>
      <c r="G10" s="11">
        <f t="shared" si="0"/>
        <v>403.09000000000003</v>
      </c>
      <c r="H10" s="11">
        <f t="shared" si="0"/>
        <v>0.13</v>
      </c>
      <c r="I10" s="11">
        <f t="shared" si="0"/>
        <v>2.06</v>
      </c>
      <c r="J10" s="11">
        <f t="shared" si="0"/>
        <v>59.58</v>
      </c>
      <c r="K10" s="11">
        <f t="shared" si="0"/>
        <v>0.7400000000000001</v>
      </c>
      <c r="L10" s="11">
        <f t="shared" si="0"/>
        <v>203.84</v>
      </c>
      <c r="M10" s="11">
        <f t="shared" si="0"/>
        <v>197.01000000000002</v>
      </c>
      <c r="N10" s="11">
        <f t="shared" si="0"/>
        <v>38.5</v>
      </c>
      <c r="O10" s="11">
        <f t="shared" si="0"/>
        <v>1.85</v>
      </c>
    </row>
    <row r="11" spans="1:20" x14ac:dyDescent="0.25">
      <c r="A11" s="27" t="s">
        <v>23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9"/>
    </row>
    <row r="12" spans="1:20" x14ac:dyDescent="0.25">
      <c r="A12" s="23" t="s">
        <v>1</v>
      </c>
      <c r="B12" s="25" t="s">
        <v>2</v>
      </c>
      <c r="C12" s="25" t="s">
        <v>3</v>
      </c>
      <c r="D12" s="27" t="s">
        <v>4</v>
      </c>
      <c r="E12" s="28"/>
      <c r="F12" s="29"/>
      <c r="G12" s="30" t="s">
        <v>5</v>
      </c>
      <c r="H12" s="27" t="s">
        <v>6</v>
      </c>
      <c r="I12" s="28"/>
      <c r="J12" s="28"/>
      <c r="K12" s="29"/>
      <c r="L12" s="27" t="s">
        <v>7</v>
      </c>
      <c r="M12" s="28"/>
      <c r="N12" s="28"/>
      <c r="O12" s="29"/>
    </row>
    <row r="13" spans="1:20" ht="25.5" x14ac:dyDescent="0.25">
      <c r="A13" s="24"/>
      <c r="B13" s="26"/>
      <c r="C13" s="26"/>
      <c r="D13" s="3" t="s">
        <v>8</v>
      </c>
      <c r="E13" s="3" t="s">
        <v>9</v>
      </c>
      <c r="F13" s="4" t="s">
        <v>10</v>
      </c>
      <c r="G13" s="31"/>
      <c r="H13" s="5" t="s">
        <v>11</v>
      </c>
      <c r="I13" s="5" t="s">
        <v>12</v>
      </c>
      <c r="J13" s="5" t="s">
        <v>13</v>
      </c>
      <c r="K13" s="5" t="s">
        <v>14</v>
      </c>
      <c r="L13" s="5" t="s">
        <v>15</v>
      </c>
      <c r="M13" s="5" t="s">
        <v>16</v>
      </c>
      <c r="N13" s="5" t="s">
        <v>17</v>
      </c>
      <c r="O13" s="5" t="s">
        <v>18</v>
      </c>
    </row>
    <row r="14" spans="1:20" x14ac:dyDescent="0.25">
      <c r="A14" s="12" t="s">
        <v>32</v>
      </c>
      <c r="B14" s="13">
        <v>60</v>
      </c>
      <c r="C14" s="13">
        <v>115</v>
      </c>
      <c r="D14" s="14">
        <v>1.1399999999999999</v>
      </c>
      <c r="E14" s="14">
        <v>5.34</v>
      </c>
      <c r="F14" s="14">
        <v>4.62</v>
      </c>
      <c r="G14" s="14">
        <v>71.400000000000006</v>
      </c>
      <c r="H14" s="14">
        <v>0.01</v>
      </c>
      <c r="I14" s="14">
        <v>4.2</v>
      </c>
      <c r="J14" s="14">
        <v>0</v>
      </c>
      <c r="K14" s="14">
        <v>1.86</v>
      </c>
      <c r="L14" s="14">
        <v>24.6</v>
      </c>
      <c r="M14" s="14">
        <v>22.2</v>
      </c>
      <c r="N14" s="14">
        <v>9</v>
      </c>
      <c r="O14" s="14">
        <v>0.42</v>
      </c>
    </row>
    <row r="15" spans="1:20" x14ac:dyDescent="0.25">
      <c r="A15" s="15" t="s">
        <v>35</v>
      </c>
      <c r="B15" s="7">
        <v>200</v>
      </c>
      <c r="C15" s="16">
        <v>98</v>
      </c>
      <c r="D15" s="8">
        <v>6.2</v>
      </c>
      <c r="E15" s="8">
        <v>8.1</v>
      </c>
      <c r="F15" s="8">
        <v>9.1</v>
      </c>
      <c r="G15" s="8">
        <v>134</v>
      </c>
      <c r="H15" s="8">
        <v>0.05</v>
      </c>
      <c r="I15" s="8">
        <v>9.68</v>
      </c>
      <c r="J15" s="8">
        <v>7.6</v>
      </c>
      <c r="K15" s="8">
        <v>2.1</v>
      </c>
      <c r="L15" s="8">
        <v>39.869999999999997</v>
      </c>
      <c r="M15" s="8">
        <v>76.239999999999995</v>
      </c>
      <c r="N15" s="8">
        <v>21.77</v>
      </c>
      <c r="O15" s="8">
        <v>1.21</v>
      </c>
    </row>
    <row r="16" spans="1:20" x14ac:dyDescent="0.25">
      <c r="A16" s="6" t="s">
        <v>33</v>
      </c>
      <c r="B16" s="7">
        <v>100</v>
      </c>
      <c r="C16" s="16">
        <v>273</v>
      </c>
      <c r="D16" s="8">
        <v>12.72</v>
      </c>
      <c r="E16" s="8">
        <v>13.28</v>
      </c>
      <c r="F16" s="8">
        <v>10.85</v>
      </c>
      <c r="G16" s="8">
        <v>225.62</v>
      </c>
      <c r="H16" s="8">
        <v>7.0000000000000007E-2</v>
      </c>
      <c r="I16" s="8">
        <v>0.72</v>
      </c>
      <c r="J16" s="8">
        <v>0.1</v>
      </c>
      <c r="K16" s="8">
        <v>0.6</v>
      </c>
      <c r="L16" s="8">
        <v>81.819999999999993</v>
      </c>
      <c r="M16" s="8">
        <v>129.35</v>
      </c>
      <c r="N16" s="8">
        <v>15.34</v>
      </c>
      <c r="O16" s="8">
        <v>0.94</v>
      </c>
      <c r="T16" t="s">
        <v>29</v>
      </c>
    </row>
    <row r="17" spans="1:15" ht="16.5" customHeight="1" x14ac:dyDescent="0.25">
      <c r="A17" s="6" t="s">
        <v>34</v>
      </c>
      <c r="B17" s="7">
        <v>150</v>
      </c>
      <c r="C17" s="16">
        <v>256</v>
      </c>
      <c r="D17" s="8">
        <v>5.6</v>
      </c>
      <c r="E17" s="8">
        <v>5.6</v>
      </c>
      <c r="F17" s="8">
        <v>29.6</v>
      </c>
      <c r="G17" s="8">
        <v>190.4</v>
      </c>
      <c r="H17" s="8">
        <v>0.06</v>
      </c>
      <c r="I17" s="8">
        <v>0</v>
      </c>
      <c r="J17" s="8">
        <v>34.32</v>
      </c>
      <c r="K17" s="8">
        <v>0.84</v>
      </c>
      <c r="L17" s="8">
        <v>13.79</v>
      </c>
      <c r="M17" s="8">
        <v>45.38</v>
      </c>
      <c r="N17" s="8">
        <v>8.8699999999999992</v>
      </c>
      <c r="O17" s="8">
        <v>1.08</v>
      </c>
    </row>
    <row r="18" spans="1:15" x14ac:dyDescent="0.25">
      <c r="A18" s="6" t="s">
        <v>24</v>
      </c>
      <c r="B18" s="7">
        <v>200</v>
      </c>
      <c r="C18" s="16">
        <v>484</v>
      </c>
      <c r="D18" s="8">
        <v>0</v>
      </c>
      <c r="E18" s="8">
        <v>0</v>
      </c>
      <c r="F18" s="8">
        <v>15</v>
      </c>
      <c r="G18" s="8">
        <v>60</v>
      </c>
      <c r="H18" s="8">
        <v>0</v>
      </c>
      <c r="I18" s="8">
        <v>0</v>
      </c>
      <c r="J18" s="8">
        <v>0</v>
      </c>
      <c r="K18" s="8">
        <v>0</v>
      </c>
      <c r="L18" s="8">
        <v>3.4</v>
      </c>
      <c r="M18" s="8">
        <v>5.8</v>
      </c>
      <c r="N18" s="8">
        <v>0</v>
      </c>
      <c r="O18" s="8">
        <v>0.02</v>
      </c>
    </row>
    <row r="19" spans="1:15" x14ac:dyDescent="0.25">
      <c r="A19" s="6" t="s">
        <v>20</v>
      </c>
      <c r="B19" s="7">
        <v>50</v>
      </c>
      <c r="C19" s="8"/>
      <c r="D19" s="8">
        <v>3.8</v>
      </c>
      <c r="E19" s="8">
        <v>0.4</v>
      </c>
      <c r="F19" s="8">
        <v>24.6</v>
      </c>
      <c r="G19" s="8">
        <v>117.5</v>
      </c>
      <c r="H19" s="8">
        <v>0.05</v>
      </c>
      <c r="I19" s="8">
        <v>0</v>
      </c>
      <c r="J19" s="8">
        <v>0</v>
      </c>
      <c r="K19" s="8">
        <v>0.55000000000000004</v>
      </c>
      <c r="L19" s="8">
        <v>10</v>
      </c>
      <c r="M19" s="8">
        <v>32.5</v>
      </c>
      <c r="N19" s="8">
        <v>7</v>
      </c>
      <c r="O19" s="8">
        <v>0.55000000000000004</v>
      </c>
    </row>
    <row r="20" spans="1:15" x14ac:dyDescent="0.25">
      <c r="A20" s="6" t="s">
        <v>21</v>
      </c>
      <c r="B20" s="7">
        <v>30</v>
      </c>
      <c r="C20" s="8"/>
      <c r="D20" s="8">
        <v>1.74</v>
      </c>
      <c r="E20" s="8">
        <v>0.34</v>
      </c>
      <c r="F20" s="8">
        <v>11.28</v>
      </c>
      <c r="G20" s="8">
        <v>48.55</v>
      </c>
      <c r="H20" s="8">
        <v>0.05</v>
      </c>
      <c r="I20" s="8">
        <v>0</v>
      </c>
      <c r="J20" s="8">
        <v>0</v>
      </c>
      <c r="K20" s="8">
        <v>0.39</v>
      </c>
      <c r="L20" s="8">
        <v>7.66</v>
      </c>
      <c r="M20" s="8">
        <v>34.32</v>
      </c>
      <c r="N20" s="8">
        <v>11.09</v>
      </c>
      <c r="O20" s="8">
        <v>0.95</v>
      </c>
    </row>
    <row r="21" spans="1:15" x14ac:dyDescent="0.25">
      <c r="A21" s="6" t="s">
        <v>25</v>
      </c>
      <c r="B21" s="7">
        <v>100</v>
      </c>
      <c r="C21" s="18">
        <v>82</v>
      </c>
      <c r="D21" s="8">
        <v>0.4</v>
      </c>
      <c r="E21" s="8">
        <v>0.4</v>
      </c>
      <c r="F21" s="8">
        <v>9.8000000000000007</v>
      </c>
      <c r="G21" s="8">
        <v>44</v>
      </c>
      <c r="H21" s="8">
        <v>0.03</v>
      </c>
      <c r="I21" s="8">
        <v>7</v>
      </c>
      <c r="J21" s="8">
        <v>0</v>
      </c>
      <c r="K21" s="8">
        <v>0.2</v>
      </c>
      <c r="L21" s="8">
        <v>16.100000000000001</v>
      </c>
      <c r="M21" s="8">
        <v>11</v>
      </c>
      <c r="N21" s="8">
        <v>9</v>
      </c>
      <c r="O21" s="8">
        <v>2.21</v>
      </c>
    </row>
    <row r="22" spans="1:15" x14ac:dyDescent="0.25">
      <c r="A22" s="17" t="s">
        <v>22</v>
      </c>
      <c r="B22" s="10">
        <f>SUM(B14:B21)</f>
        <v>890</v>
      </c>
      <c r="C22" s="11"/>
      <c r="D22" s="11">
        <f t="shared" ref="D22:O22" si="1">D14+D15+D16+D17+D18+D19+D20+D21</f>
        <v>31.6</v>
      </c>
      <c r="E22" s="11">
        <f t="shared" si="1"/>
        <v>33.46</v>
      </c>
      <c r="F22" s="11">
        <f t="shared" si="1"/>
        <v>114.85000000000001</v>
      </c>
      <c r="G22" s="11">
        <f t="shared" si="1"/>
        <v>891.46999999999991</v>
      </c>
      <c r="H22" s="11">
        <f t="shared" si="1"/>
        <v>0.31999999999999995</v>
      </c>
      <c r="I22" s="11">
        <f t="shared" si="1"/>
        <v>21.6</v>
      </c>
      <c r="J22" s="11">
        <f t="shared" si="1"/>
        <v>42.019999999999996</v>
      </c>
      <c r="K22" s="11">
        <f t="shared" si="1"/>
        <v>6.5399999999999991</v>
      </c>
      <c r="L22" s="11">
        <f t="shared" si="1"/>
        <v>197.23999999999998</v>
      </c>
      <c r="M22" s="11">
        <f t="shared" si="1"/>
        <v>356.79</v>
      </c>
      <c r="N22" s="11">
        <f t="shared" si="1"/>
        <v>82.07</v>
      </c>
      <c r="O22" s="11">
        <f t="shared" si="1"/>
        <v>7.38</v>
      </c>
    </row>
    <row r="23" spans="1:15" x14ac:dyDescent="0.25">
      <c r="A23" s="17" t="s">
        <v>26</v>
      </c>
      <c r="B23" s="10">
        <f>B10+B22</f>
        <v>1310</v>
      </c>
      <c r="C23" s="11"/>
      <c r="D23" s="10">
        <f t="shared" ref="D23:O23" si="2">D10+D22</f>
        <v>42.010000000000005</v>
      </c>
      <c r="E23" s="10">
        <f t="shared" si="2"/>
        <v>49.22</v>
      </c>
      <c r="F23" s="10">
        <f t="shared" si="2"/>
        <v>169.8</v>
      </c>
      <c r="G23" s="10">
        <f t="shared" si="2"/>
        <v>1294.56</v>
      </c>
      <c r="H23" s="11">
        <f t="shared" si="2"/>
        <v>0.44999999999999996</v>
      </c>
      <c r="I23" s="10">
        <f t="shared" si="2"/>
        <v>23.66</v>
      </c>
      <c r="J23" s="10">
        <f t="shared" si="2"/>
        <v>101.6</v>
      </c>
      <c r="K23" s="10">
        <f t="shared" si="2"/>
        <v>7.2799999999999994</v>
      </c>
      <c r="L23" s="10">
        <f t="shared" si="2"/>
        <v>401.08</v>
      </c>
      <c r="M23" s="10">
        <f t="shared" si="2"/>
        <v>553.80000000000007</v>
      </c>
      <c r="N23" s="11">
        <f t="shared" si="2"/>
        <v>120.57</v>
      </c>
      <c r="O23" s="10">
        <f t="shared" si="2"/>
        <v>9.23</v>
      </c>
    </row>
  </sheetData>
  <mergeCells count="17">
    <mergeCell ref="A11:O11"/>
    <mergeCell ref="A12:A13"/>
    <mergeCell ref="B12:B13"/>
    <mergeCell ref="C12:C13"/>
    <mergeCell ref="D12:F12"/>
    <mergeCell ref="G12:G13"/>
    <mergeCell ref="H12:K12"/>
    <mergeCell ref="L12:O12"/>
    <mergeCell ref="A1:G1"/>
    <mergeCell ref="A2:O2"/>
    <mergeCell ref="A3:A4"/>
    <mergeCell ref="B3:B4"/>
    <mergeCell ref="C3:C4"/>
    <mergeCell ref="D3:F3"/>
    <mergeCell ref="G3:G4"/>
    <mergeCell ref="H3:K3"/>
    <mergeCell ref="L3:O3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2024-11-14T05:38:15Z</dcterms:modified>
</cp:coreProperties>
</file>