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B13" i="1"/>
  <c r="B29" i="1" l="1"/>
  <c r="B30" i="1" l="1"/>
  <c r="O29" i="1"/>
  <c r="N29" i="1"/>
  <c r="M29" i="1"/>
  <c r="L29" i="1"/>
  <c r="K29" i="1"/>
  <c r="J29" i="1"/>
  <c r="I29" i="1"/>
  <c r="H29" i="1"/>
  <c r="G29" i="1"/>
  <c r="F29" i="1"/>
  <c r="E29" i="1"/>
  <c r="D29" i="1"/>
  <c r="O30" i="1" l="1"/>
  <c r="N30" i="1"/>
  <c r="M30" i="1"/>
  <c r="L30" i="1"/>
  <c r="K30" i="1"/>
  <c r="J30" i="1"/>
  <c r="I30" i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<sst xmlns="http://schemas.openxmlformats.org/spreadsheetml/2006/main" count="55" uniqueCount="36">
  <si>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</si>
  <si>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</si>
  <si>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</si>
  <si>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</si>
  <si>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</si>
  <si>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</si>
  <si>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</si>
  <si>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</si>
  <si>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</si>
  <si>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</si>
  <si>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</si>
  <si>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</si>
  <si>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</si>
  <si>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</si>
  <si>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</si>
  <si>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</si>
  <si>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</si>
  <si>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</si>
  <si>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</si>
  <si>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</si>
  <si>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</si>
  <si>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t>Обед</t>
  </si>
  <si>
    <t>ВСЕГО ЗА ДЕНЬ:</t>
  </si>
  <si>
    <t>ИТОГО:</t>
  </si>
  <si>
    <t>Хлеб ржаной</t>
  </si>
  <si>
    <t>Сыр порциями</t>
  </si>
  <si>
    <t xml:space="preserve">                                                                         День 3 ( 12 - 18 лет)</t>
  </si>
  <si>
    <t>Масло сливочное порциями</t>
  </si>
  <si>
    <t>Фрукты свежие - яблоко</t>
  </si>
  <si>
    <t>Каша пшенная молочсная</t>
  </si>
  <si>
    <t>Чай с лимоном</t>
  </si>
  <si>
    <t>Винегрет овощной</t>
  </si>
  <si>
    <t>Суп крестьянский с крупой и мясом</t>
  </si>
  <si>
    <t>Печень тушеная в соусе сметанном</t>
  </si>
  <si>
    <t>Пюре картофельное</t>
  </si>
  <si>
    <t>Компот из свежих яблок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</si>
</sst>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/>
    </xf>
    <xf numFmtId="0" fontId="6" fillId="0" borderId="0" xfId="0" applyFont="1"/>
    <xf numFmtId="2" fontId="4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Q20" sqref="Q20"/>
    </sheetView>
  </sheetViews>
  <sheetFormatPr defaultRowHeight="15" x14ac:dyDescent="0.25"/>
  <cols>
    <col min="1" max="1" width="32.42578125" customWidth="1"/>
    <col min="2" max="2" width="8.28515625" customWidth="1"/>
    <col min="3" max="4" width="7.42578125" customWidth="1"/>
    <col min="5" max="5" width="6.28515625" customWidth="1"/>
    <col min="6" max="6" width="7.28515625" customWidth="1"/>
    <col min="7" max="7" width="13" customWidth="1"/>
    <col min="8" max="8" width="7.42578125" customWidth="1"/>
    <col min="9" max="9" width="6.140625" customWidth="1"/>
    <col min="10" max="10" width="8" customWidth="1"/>
    <col min="11" max="11" width="6.7109375" customWidth="1"/>
    <col min="12" max="12" width="7.140625" customWidth="1"/>
    <col min="13" max="14" width="8" customWidth="1"/>
  </cols>
  <sheetData>
    <row r="1" spans="1:15" ht="105" customHeight="1" x14ac:dyDescent="0.3">
      <c r="A1" s="18" t="s">
        <v>26</v>
      </c>
      <c r="B1" s="18"/>
      <c r="C1" s="18"/>
      <c r="D1" s="18"/>
      <c r="E1" s="18"/>
      <c r="F1" s="18"/>
      <c r="G1" s="18"/>
      <c r="H1" s="1"/>
      <c r="I1" s="2"/>
      <c r="J1" s="2"/>
      <c r="K1" s="2"/>
      <c r="L1" s="2"/>
      <c r="M1" s="2"/>
      <c r="N1" s="2"/>
      <c r="O1" s="2"/>
    </row>
    <row r="2" spans="1:15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x14ac:dyDescent="0.25">
      <c r="A3" s="22" t="s">
        <v>1</v>
      </c>
      <c r="B3" s="24" t="s">
        <v>2</v>
      </c>
      <c r="C3" s="24" t="s">
        <v>3</v>
      </c>
      <c r="D3" s="19" t="s">
        <v>4</v>
      </c>
      <c r="E3" s="20"/>
      <c r="F3" s="21"/>
      <c r="G3" s="26" t="s">
        <v>5</v>
      </c>
      <c r="H3" s="19" t="s">
        <v>6</v>
      </c>
      <c r="I3" s="20"/>
      <c r="J3" s="20"/>
      <c r="K3" s="21"/>
      <c r="L3" s="19" t="s">
        <v>7</v>
      </c>
      <c r="M3" s="20"/>
      <c r="N3" s="20"/>
      <c r="O3" s="21"/>
    </row>
    <row r="4" spans="1:15" ht="25.5" x14ac:dyDescent="0.25">
      <c r="A4" s="23"/>
      <c r="B4" s="25"/>
      <c r="C4" s="25"/>
      <c r="D4" s="3" t="s">
        <v>8</v>
      </c>
      <c r="E4" s="3" t="s">
        <v>9</v>
      </c>
      <c r="F4" s="4" t="s">
        <v>10</v>
      </c>
      <c r="G4" s="27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29</v>
      </c>
      <c r="B5" s="7">
        <v>200</v>
      </c>
      <c r="C5" s="7">
        <v>233</v>
      </c>
      <c r="D5" s="8">
        <v>6</v>
      </c>
      <c r="E5" s="8">
        <v>6.86</v>
      </c>
      <c r="F5" s="8">
        <v>28.54</v>
      </c>
      <c r="G5" s="8">
        <v>199.8</v>
      </c>
      <c r="H5" s="8">
        <v>0.15</v>
      </c>
      <c r="I5" s="8">
        <v>1.18</v>
      </c>
      <c r="J5" s="8">
        <v>37</v>
      </c>
      <c r="K5" s="8">
        <v>0.14000000000000001</v>
      </c>
      <c r="L5" s="8">
        <v>119.74</v>
      </c>
      <c r="M5" s="8">
        <v>150.72</v>
      </c>
      <c r="N5" s="8">
        <v>37.1</v>
      </c>
      <c r="O5" s="8">
        <v>0.94</v>
      </c>
    </row>
    <row r="6" spans="1:15" x14ac:dyDescent="0.25">
      <c r="A6" s="6" t="s">
        <v>27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25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0.01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30</v>
      </c>
      <c r="B8" s="7">
        <v>200</v>
      </c>
      <c r="C8" s="7">
        <v>459</v>
      </c>
      <c r="D8" s="8">
        <v>0.3</v>
      </c>
      <c r="E8" s="8">
        <v>0.1</v>
      </c>
      <c r="F8" s="8">
        <v>9.5</v>
      </c>
      <c r="G8" s="8">
        <v>40</v>
      </c>
      <c r="H8" s="8">
        <v>0</v>
      </c>
      <c r="I8" s="8">
        <v>1</v>
      </c>
      <c r="J8" s="8">
        <v>0</v>
      </c>
      <c r="K8" s="8">
        <v>0.02</v>
      </c>
      <c r="L8" s="8">
        <v>7.9</v>
      </c>
      <c r="M8" s="8">
        <v>9.1</v>
      </c>
      <c r="N8" s="8">
        <v>5</v>
      </c>
      <c r="O8" s="8">
        <v>0.87</v>
      </c>
    </row>
    <row r="9" spans="1:15" x14ac:dyDescent="0.25">
      <c r="A9" s="6" t="s">
        <v>19</v>
      </c>
      <c r="B9" s="7">
        <v>60</v>
      </c>
      <c r="C9" s="7"/>
      <c r="D9" s="8">
        <v>4.5599999999999996</v>
      </c>
      <c r="E9" s="8">
        <v>0.48</v>
      </c>
      <c r="F9" s="8">
        <v>29.52</v>
      </c>
      <c r="G9" s="8">
        <v>141</v>
      </c>
      <c r="H9" s="8">
        <v>0.06</v>
      </c>
      <c r="I9" s="8">
        <v>0</v>
      </c>
      <c r="J9" s="8">
        <v>0</v>
      </c>
      <c r="K9" s="8">
        <v>0.66</v>
      </c>
      <c r="L9" s="8">
        <v>12</v>
      </c>
      <c r="M9" s="8">
        <v>39</v>
      </c>
      <c r="N9" s="8">
        <v>8.4</v>
      </c>
      <c r="O9" s="8">
        <v>0.66</v>
      </c>
    </row>
    <row r="10" spans="1:15" x14ac:dyDescent="0.25">
      <c r="A10" s="6"/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5">
      <c r="A11" s="6"/>
      <c r="B11" s="7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6"/>
      <c r="B12" s="7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9" t="s">
        <v>20</v>
      </c>
      <c r="B13" s="10">
        <f>B5+B6+B7+B8+B9</f>
        <v>480</v>
      </c>
      <c r="C13" s="10"/>
      <c r="D13" s="9">
        <f>D5+D6+D7+D8+D9</f>
        <v>13.239999999999998</v>
      </c>
      <c r="E13" s="9">
        <f>E5+E6+E7+E8+E9</f>
        <v>17.690000000000001</v>
      </c>
      <c r="F13" s="9">
        <f t="shared" ref="F13:O13" si="0">F5+F6+F7+F8+F9</f>
        <v>67.69</v>
      </c>
      <c r="G13" s="9">
        <f t="shared" si="0"/>
        <v>482.69</v>
      </c>
      <c r="H13" s="9">
        <f t="shared" si="0"/>
        <v>0.22</v>
      </c>
      <c r="I13" s="9">
        <f t="shared" si="0"/>
        <v>2.25</v>
      </c>
      <c r="J13" s="9">
        <f t="shared" si="0"/>
        <v>67.03</v>
      </c>
      <c r="K13" s="9">
        <f t="shared" si="0"/>
        <v>0.88</v>
      </c>
      <c r="L13" s="9">
        <f t="shared" si="0"/>
        <v>227.97</v>
      </c>
      <c r="M13" s="9">
        <f t="shared" si="0"/>
        <v>249.17</v>
      </c>
      <c r="N13" s="9">
        <f t="shared" si="0"/>
        <v>54</v>
      </c>
      <c r="O13" s="9">
        <f t="shared" si="0"/>
        <v>2.5700000000000003</v>
      </c>
    </row>
    <row r="14" spans="1:15" x14ac:dyDescent="0.25">
      <c r="A14" s="19" t="s">
        <v>21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</row>
    <row r="15" spans="1:15" x14ac:dyDescent="0.25">
      <c r="A15" s="22" t="s">
        <v>1</v>
      </c>
      <c r="B15" s="24" t="s">
        <v>2</v>
      </c>
      <c r="C15" s="24" t="s">
        <v>3</v>
      </c>
      <c r="D15" s="19" t="s">
        <v>4</v>
      </c>
      <c r="E15" s="20"/>
      <c r="F15" s="21"/>
      <c r="G15" s="26" t="s">
        <v>5</v>
      </c>
      <c r="H15" s="19" t="s">
        <v>6</v>
      </c>
      <c r="I15" s="20"/>
      <c r="J15" s="20"/>
      <c r="K15" s="21"/>
      <c r="L15" s="19" t="s">
        <v>7</v>
      </c>
      <c r="M15" s="20"/>
      <c r="N15" s="20"/>
      <c r="O15" s="21"/>
    </row>
    <row r="16" spans="1:15" ht="25.5" x14ac:dyDescent="0.25">
      <c r="A16" s="23"/>
      <c r="B16" s="25"/>
      <c r="C16" s="25"/>
      <c r="D16" s="3" t="s">
        <v>8</v>
      </c>
      <c r="E16" s="3" t="s">
        <v>9</v>
      </c>
      <c r="F16" s="4" t="s">
        <v>10</v>
      </c>
      <c r="G16" s="27"/>
      <c r="H16" s="5" t="s">
        <v>11</v>
      </c>
      <c r="I16" s="5" t="s">
        <v>12</v>
      </c>
      <c r="J16" s="5" t="s">
        <v>13</v>
      </c>
      <c r="K16" s="5" t="s">
        <v>14</v>
      </c>
      <c r="L16" s="5" t="s">
        <v>15</v>
      </c>
      <c r="M16" s="5" t="s">
        <v>16</v>
      </c>
      <c r="N16" s="5" t="s">
        <v>17</v>
      </c>
      <c r="O16" s="5" t="s">
        <v>18</v>
      </c>
    </row>
    <row r="17" spans="1:15" x14ac:dyDescent="0.25">
      <c r="A17" s="11" t="s">
        <v>31</v>
      </c>
      <c r="B17" s="12">
        <v>60</v>
      </c>
      <c r="C17" s="12">
        <v>47</v>
      </c>
      <c r="D17" s="13">
        <v>0.79</v>
      </c>
      <c r="E17" s="13">
        <v>1.92</v>
      </c>
      <c r="F17" s="13">
        <v>3.96</v>
      </c>
      <c r="G17" s="13">
        <v>36.6</v>
      </c>
      <c r="H17" s="13">
        <v>0.03</v>
      </c>
      <c r="I17" s="13">
        <v>3.72</v>
      </c>
      <c r="J17" s="13">
        <v>0</v>
      </c>
      <c r="K17" s="13">
        <v>2.76</v>
      </c>
      <c r="L17" s="13">
        <v>13.68</v>
      </c>
      <c r="M17" s="13">
        <v>25.14</v>
      </c>
      <c r="N17" s="13">
        <v>10.8</v>
      </c>
      <c r="O17" s="13">
        <v>0.47</v>
      </c>
    </row>
    <row r="18" spans="1:15" x14ac:dyDescent="0.25">
      <c r="A18" s="11" t="s">
        <v>32</v>
      </c>
      <c r="B18" s="12">
        <v>250</v>
      </c>
      <c r="C18" s="12">
        <v>119</v>
      </c>
      <c r="D18" s="13">
        <v>8.42</v>
      </c>
      <c r="E18" s="13">
        <v>10.62</v>
      </c>
      <c r="F18" s="13">
        <v>10.96</v>
      </c>
      <c r="G18" s="13">
        <v>173.13</v>
      </c>
      <c r="H18" s="13">
        <v>0.1</v>
      </c>
      <c r="I18" s="13">
        <v>7.71</v>
      </c>
      <c r="J18" s="13">
        <v>9.5</v>
      </c>
      <c r="K18" s="13">
        <v>2.65</v>
      </c>
      <c r="L18" s="13">
        <v>49.41</v>
      </c>
      <c r="M18" s="13">
        <v>123.63</v>
      </c>
      <c r="N18" s="13">
        <v>34.840000000000003</v>
      </c>
      <c r="O18" s="13">
        <v>1.79</v>
      </c>
    </row>
    <row r="19" spans="1:15" x14ac:dyDescent="0.25">
      <c r="A19" s="11" t="s">
        <v>33</v>
      </c>
      <c r="B19" s="12">
        <v>80</v>
      </c>
      <c r="C19" s="12">
        <v>359</v>
      </c>
      <c r="D19" s="13">
        <v>10.64</v>
      </c>
      <c r="E19" s="13">
        <v>7.04</v>
      </c>
      <c r="F19" s="13">
        <v>4.5599999999999996</v>
      </c>
      <c r="G19" s="13">
        <v>124.8</v>
      </c>
      <c r="H19" s="13">
        <v>0.06</v>
      </c>
      <c r="I19" s="13">
        <v>10</v>
      </c>
      <c r="J19" s="13">
        <v>4240.88</v>
      </c>
      <c r="K19" s="13">
        <v>1.36</v>
      </c>
      <c r="L19" s="13">
        <v>24.64</v>
      </c>
      <c r="M19" s="13">
        <v>186.8</v>
      </c>
      <c r="N19" s="13">
        <v>12.32</v>
      </c>
      <c r="O19" s="13">
        <v>1.42</v>
      </c>
    </row>
    <row r="20" spans="1:15" ht="16.5" customHeight="1" x14ac:dyDescent="0.25">
      <c r="A20" s="6" t="s">
        <v>34</v>
      </c>
      <c r="B20" s="7">
        <v>200</v>
      </c>
      <c r="C20" s="14">
        <v>377</v>
      </c>
      <c r="D20" s="8">
        <v>4.2</v>
      </c>
      <c r="E20" s="8">
        <v>8</v>
      </c>
      <c r="F20" s="8">
        <v>12.2</v>
      </c>
      <c r="G20" s="8">
        <v>136</v>
      </c>
      <c r="H20" s="8">
        <v>0.16</v>
      </c>
      <c r="I20" s="8">
        <v>5</v>
      </c>
      <c r="J20" s="8">
        <v>39.799999999999997</v>
      </c>
      <c r="K20" s="8">
        <v>0.2</v>
      </c>
      <c r="L20" s="8">
        <v>51</v>
      </c>
      <c r="M20" s="8">
        <v>103</v>
      </c>
      <c r="N20" s="8">
        <v>32.799999999999997</v>
      </c>
      <c r="O20" s="8">
        <v>1.1599999999999999</v>
      </c>
    </row>
    <row r="21" spans="1:15" x14ac:dyDescent="0.25">
      <c r="A21" s="6" t="s">
        <v>35</v>
      </c>
      <c r="B21" s="7">
        <v>200</v>
      </c>
      <c r="C21" s="7">
        <v>487</v>
      </c>
      <c r="D21" s="8">
        <v>0.3</v>
      </c>
      <c r="E21" s="8">
        <v>0.2</v>
      </c>
      <c r="F21" s="8">
        <v>14.2</v>
      </c>
      <c r="G21" s="8">
        <v>60</v>
      </c>
      <c r="H21" s="8">
        <v>0.02</v>
      </c>
      <c r="I21" s="8">
        <v>3.3</v>
      </c>
      <c r="J21" s="8">
        <v>0</v>
      </c>
      <c r="K21" s="8">
        <v>0.1</v>
      </c>
      <c r="L21" s="8">
        <v>13.5</v>
      </c>
      <c r="M21" s="8">
        <v>8</v>
      </c>
      <c r="N21" s="8">
        <v>5.9</v>
      </c>
      <c r="O21" s="8">
        <v>1.1599999999999999</v>
      </c>
    </row>
    <row r="22" spans="1:15" x14ac:dyDescent="0.25">
      <c r="A22" s="6" t="s">
        <v>19</v>
      </c>
      <c r="B22" s="7">
        <v>60</v>
      </c>
      <c r="C22" s="8"/>
      <c r="D22" s="8">
        <v>4.5599999999999996</v>
      </c>
      <c r="E22" s="8">
        <v>0.48</v>
      </c>
      <c r="F22" s="8">
        <v>29.52</v>
      </c>
      <c r="G22" s="8">
        <v>141</v>
      </c>
      <c r="H22" s="8">
        <v>0.06</v>
      </c>
      <c r="I22" s="8">
        <v>0</v>
      </c>
      <c r="J22" s="8">
        <v>0</v>
      </c>
      <c r="K22" s="8">
        <v>0.66</v>
      </c>
      <c r="L22" s="8">
        <v>12</v>
      </c>
      <c r="M22" s="8">
        <v>39</v>
      </c>
      <c r="N22" s="8">
        <v>8.4</v>
      </c>
      <c r="O22" s="8">
        <v>0.66</v>
      </c>
    </row>
    <row r="23" spans="1:15" x14ac:dyDescent="0.25">
      <c r="A23" s="6" t="s">
        <v>24</v>
      </c>
      <c r="B23" s="7">
        <v>40</v>
      </c>
      <c r="C23" s="8"/>
      <c r="D23" s="8">
        <v>2.3199999999999998</v>
      </c>
      <c r="E23" s="8">
        <v>0.45</v>
      </c>
      <c r="F23" s="8">
        <v>15.04</v>
      </c>
      <c r="G23" s="8">
        <v>64.73</v>
      </c>
      <c r="H23" s="8">
        <v>0.06</v>
      </c>
      <c r="I23" s="8">
        <v>0</v>
      </c>
      <c r="J23" s="8">
        <v>0</v>
      </c>
      <c r="K23" s="8">
        <v>0.52</v>
      </c>
      <c r="L23" s="8">
        <v>10.210000000000001</v>
      </c>
      <c r="M23" s="8">
        <v>45.76</v>
      </c>
      <c r="N23" s="8">
        <v>14.78</v>
      </c>
      <c r="O23" s="8">
        <v>1.26</v>
      </c>
    </row>
    <row r="24" spans="1:15" x14ac:dyDescent="0.25">
      <c r="A24" s="6" t="s">
        <v>28</v>
      </c>
      <c r="B24" s="7">
        <v>100</v>
      </c>
      <c r="C24" s="28">
        <v>82</v>
      </c>
      <c r="D24" s="8">
        <v>0.4</v>
      </c>
      <c r="E24" s="8">
        <v>0.4</v>
      </c>
      <c r="F24" s="8">
        <v>9.8000000000000007</v>
      </c>
      <c r="G24" s="8">
        <v>44</v>
      </c>
      <c r="H24" s="8">
        <v>0.03</v>
      </c>
      <c r="I24" s="8">
        <v>7</v>
      </c>
      <c r="J24" s="8">
        <v>0</v>
      </c>
      <c r="K24" s="8">
        <v>0.2</v>
      </c>
      <c r="L24" s="8">
        <v>16.100000000000001</v>
      </c>
      <c r="M24" s="8">
        <v>11</v>
      </c>
      <c r="N24" s="8">
        <v>9</v>
      </c>
      <c r="O24" s="8">
        <v>2.21</v>
      </c>
    </row>
    <row r="25" spans="1:15" x14ac:dyDescent="0.25">
      <c r="A25" s="6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5">
      <c r="A26" s="6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5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5">
      <c r="A28" s="6"/>
      <c r="B28" s="8"/>
      <c r="C28" s="1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6.5" customHeight="1" x14ac:dyDescent="0.25">
      <c r="A29" s="15" t="s">
        <v>23</v>
      </c>
      <c r="B29" s="29">
        <f>B17+B18+B19+B20+B21+B22+B23+B24</f>
        <v>990</v>
      </c>
      <c r="C29" s="9"/>
      <c r="D29" s="9">
        <f>D17+D18+D19+D20+D21+D22+D23+D24</f>
        <v>31.63</v>
      </c>
      <c r="E29" s="9">
        <f t="shared" ref="E29:O29" si="1">E17+E18+E19+E20+E21+E22+E23+E24</f>
        <v>29.109999999999996</v>
      </c>
      <c r="F29" s="9">
        <f t="shared" si="1"/>
        <v>100.24</v>
      </c>
      <c r="G29" s="9">
        <f t="shared" si="1"/>
        <v>780.26</v>
      </c>
      <c r="H29" s="9">
        <f t="shared" si="1"/>
        <v>0.52</v>
      </c>
      <c r="I29" s="9">
        <f t="shared" si="1"/>
        <v>36.730000000000004</v>
      </c>
      <c r="J29" s="9">
        <f t="shared" si="1"/>
        <v>4290.18</v>
      </c>
      <c r="K29" s="9">
        <f t="shared" si="1"/>
        <v>8.4499999999999993</v>
      </c>
      <c r="L29" s="9">
        <f t="shared" si="1"/>
        <v>190.54</v>
      </c>
      <c r="M29" s="9">
        <f t="shared" si="1"/>
        <v>542.33000000000004</v>
      </c>
      <c r="N29" s="9">
        <f t="shared" si="1"/>
        <v>128.84</v>
      </c>
      <c r="O29" s="9">
        <f t="shared" si="1"/>
        <v>10.129999999999999</v>
      </c>
    </row>
    <row r="30" spans="1:15" x14ac:dyDescent="0.25">
      <c r="A30" s="15" t="s">
        <v>22</v>
      </c>
      <c r="B30" s="29">
        <f>B13+B29</f>
        <v>1470</v>
      </c>
      <c r="C30" s="9"/>
      <c r="D30" s="9">
        <f>D13+D29</f>
        <v>44.87</v>
      </c>
      <c r="E30" s="9">
        <f t="shared" ref="E30:O30" si="2">E13+E29</f>
        <v>46.8</v>
      </c>
      <c r="F30" s="9">
        <f t="shared" si="2"/>
        <v>167.93</v>
      </c>
      <c r="G30" s="9">
        <f t="shared" si="2"/>
        <v>1262.95</v>
      </c>
      <c r="H30" s="9">
        <f t="shared" si="2"/>
        <v>0.74</v>
      </c>
      <c r="I30" s="9">
        <f t="shared" si="2"/>
        <v>38.980000000000004</v>
      </c>
      <c r="J30" s="9">
        <f t="shared" si="2"/>
        <v>4357.21</v>
      </c>
      <c r="K30" s="9">
        <f t="shared" si="2"/>
        <v>9.33</v>
      </c>
      <c r="L30" s="9">
        <f t="shared" si="2"/>
        <v>418.51</v>
      </c>
      <c r="M30" s="9">
        <f t="shared" si="2"/>
        <v>791.5</v>
      </c>
      <c r="N30" s="9">
        <f t="shared" si="2"/>
        <v>182.84</v>
      </c>
      <c r="O30" s="9">
        <f t="shared" si="2"/>
        <v>12.7</v>
      </c>
    </row>
    <row r="31" spans="1:1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</sheetData>
  <mergeCells count="17">
    <mergeCell ref="A14:O14"/>
    <mergeCell ref="A15:A16"/>
    <mergeCell ref="B15:B16"/>
    <mergeCell ref="C15:C16"/>
    <mergeCell ref="D15:F15"/>
    <mergeCell ref="G15:G16"/>
    <mergeCell ref="H15:K15"/>
    <mergeCell ref="L15:O15"/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2024-11-15T02:35:03Z</dcterms:modified>
</cp:coreProperties>
</file>